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2"/>
  <workbookPr/>
  <mc:AlternateContent xmlns:mc="http://schemas.openxmlformats.org/markup-compatibility/2006">
    <mc:Choice Requires="x15">
      <x15ac:absPath xmlns:x15ac="http://schemas.microsoft.com/office/spreadsheetml/2010/11/ac" url="https://hu.sharepoint.com/sites/COACHERepository/Shared Documents/COACHE/RESEARCH/Exit Compendium Report 2025/Final Report Files/Data Tables/2. Weighing the Factors/"/>
    </mc:Choice>
  </mc:AlternateContent>
  <xr:revisionPtr revIDLastSave="1927" documentId="8_{D943A4C4-C826-4B5B-B620-BF4ECF637BC0}" xr6:coauthVersionLast="47" xr6:coauthVersionMax="47" xr10:uidLastSave="{0C4A9811-7AAC-466B-AE25-525DF239BF8E}"/>
  <bookViews>
    <workbookView xWindow="-110" yWindow="-110" windowWidth="19420" windowHeight="10300" xr2:uid="{BF6B4500-1B90-43E8-8B06-B68CC113AC77}"/>
  </bookViews>
  <sheets>
    <sheet name="Title Page" sheetId="9" r:id="rId1"/>
    <sheet name="Reasons to Stay EX13" sheetId="2" r:id="rId2"/>
    <sheet name="Reasons to Stay EX13 x Demo" sheetId="5" r:id="rId3"/>
    <sheet name="Reasons to Leave EX14" sheetId="3" r:id="rId4"/>
    <sheet name="Reasons to Leave EX14 x Demo" sheetId="6" r:id="rId5"/>
    <sheet name="Primary-Secondary EX15" sheetId="4" r:id="rId6"/>
    <sheet name="Primary-Secondary EX15 x Demo" sheetId="7" r:id="rId7"/>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228" i="6" l="1"/>
  <c r="L227" i="6"/>
  <c r="H227" i="6"/>
  <c r="D228" i="6"/>
  <c r="P186" i="6"/>
  <c r="L189" i="6"/>
  <c r="H190" i="6"/>
  <c r="D191" i="6"/>
  <c r="L148" i="6"/>
  <c r="H152" i="6"/>
  <c r="D152" i="6"/>
  <c r="D111" i="6"/>
  <c r="AF77" i="6"/>
  <c r="AF76" i="6"/>
  <c r="AF75" i="6"/>
  <c r="AF74" i="6"/>
  <c r="AB74" i="6"/>
  <c r="T78" i="6"/>
  <c r="P76" i="6"/>
  <c r="L75" i="6"/>
  <c r="H77" i="6"/>
  <c r="D74" i="6"/>
  <c r="H36" i="6"/>
  <c r="D39" i="6"/>
  <c r="H73" i="3"/>
  <c r="D75" i="3"/>
  <c r="P210" i="5"/>
  <c r="L213" i="5"/>
  <c r="H212" i="5"/>
  <c r="D213" i="5"/>
  <c r="P180" i="5"/>
  <c r="L174" i="5"/>
  <c r="H171" i="5"/>
  <c r="D174" i="5"/>
  <c r="L140" i="5"/>
  <c r="H134" i="5"/>
  <c r="D132" i="5"/>
  <c r="D96" i="5"/>
  <c r="AF75" i="5"/>
  <c r="AB51" i="5"/>
  <c r="X57" i="5"/>
  <c r="T62" i="5"/>
  <c r="P65" i="5"/>
  <c r="L53" i="5"/>
  <c r="H63" i="5"/>
  <c r="D62" i="5"/>
  <c r="H22" i="5"/>
  <c r="D24" i="5"/>
  <c r="H68" i="2"/>
  <c r="D56" i="2"/>
  <c r="H38" i="3"/>
  <c r="D36" i="3"/>
  <c r="H39" i="2"/>
  <c r="D23" i="2"/>
  <c r="D37" i="4"/>
  <c r="D36" i="4"/>
  <c r="D35" i="4"/>
  <c r="D34" i="4"/>
  <c r="D33" i="4"/>
  <c r="D32" i="4"/>
  <c r="D31" i="4"/>
  <c r="D30" i="4"/>
  <c r="D29" i="4"/>
  <c r="D28" i="4"/>
  <c r="D27" i="4"/>
  <c r="D26" i="4"/>
  <c r="D25" i="4"/>
  <c r="D24" i="4"/>
  <c r="D23" i="4"/>
  <c r="D22" i="4"/>
  <c r="D21" i="4"/>
  <c r="D20" i="4"/>
  <c r="D19" i="4"/>
  <c r="D18" i="4"/>
  <c r="D17" i="4"/>
  <c r="D16" i="4"/>
  <c r="D15" i="4"/>
  <c r="D14" i="4"/>
  <c r="D13" i="4"/>
  <c r="D12" i="4"/>
  <c r="D11" i="4"/>
  <c r="D10" i="4"/>
  <c r="D9" i="4"/>
  <c r="D8" i="4"/>
  <c r="D7" i="4"/>
  <c r="D6" i="4"/>
  <c r="D5" i="4"/>
  <c r="H6" i="4"/>
  <c r="H7" i="4"/>
  <c r="H8" i="4"/>
  <c r="H9" i="4"/>
  <c r="H10" i="4"/>
  <c r="H11" i="4"/>
  <c r="H12" i="4"/>
  <c r="H13" i="4"/>
  <c r="H14" i="4"/>
  <c r="H15" i="4"/>
  <c r="H16" i="4"/>
  <c r="H17" i="4"/>
  <c r="H18" i="4"/>
  <c r="H19" i="4"/>
  <c r="H20" i="4"/>
  <c r="H21" i="4"/>
  <c r="H22" i="4"/>
  <c r="H23" i="4"/>
  <c r="H24" i="4"/>
  <c r="H25" i="4"/>
  <c r="H26" i="4"/>
  <c r="H27" i="4"/>
  <c r="H28" i="4"/>
  <c r="H29" i="4"/>
  <c r="H30" i="4"/>
  <c r="H31" i="4"/>
  <c r="H32" i="4"/>
  <c r="H33" i="4"/>
  <c r="H34" i="4"/>
  <c r="H35" i="4"/>
  <c r="H36" i="4"/>
  <c r="H37" i="4"/>
  <c r="H5" i="4"/>
  <c r="H6" i="3"/>
  <c r="H7" i="3"/>
  <c r="H8" i="3"/>
  <c r="H9" i="3"/>
  <c r="H10" i="3"/>
  <c r="H11" i="3"/>
  <c r="H12" i="3"/>
  <c r="H13" i="3"/>
  <c r="H14" i="3"/>
  <c r="H15" i="3"/>
  <c r="H16" i="3"/>
  <c r="H17" i="3"/>
  <c r="H18" i="3"/>
  <c r="H19" i="3"/>
  <c r="H20" i="3"/>
  <c r="H21" i="3"/>
  <c r="H22" i="3"/>
  <c r="H23" i="3"/>
  <c r="H24" i="3"/>
  <c r="H25" i="3"/>
  <c r="H26" i="3"/>
  <c r="H27" i="3"/>
  <c r="H28" i="3"/>
  <c r="H29" i="3"/>
  <c r="H30" i="3"/>
  <c r="H31" i="3"/>
  <c r="H32" i="3"/>
  <c r="H33" i="3"/>
  <c r="H34" i="3"/>
  <c r="H35" i="3"/>
  <c r="H36" i="3"/>
  <c r="H37" i="3"/>
  <c r="H5" i="3"/>
  <c r="H44" i="3"/>
  <c r="H45" i="3"/>
  <c r="H46" i="3"/>
  <c r="H47" i="3"/>
  <c r="H48" i="3"/>
  <c r="H49" i="3"/>
  <c r="H50" i="3"/>
  <c r="H51" i="3"/>
  <c r="H52" i="3"/>
  <c r="H53" i="3"/>
  <c r="H54" i="3"/>
  <c r="H55" i="3"/>
  <c r="H56" i="3"/>
  <c r="H57" i="3"/>
  <c r="H58" i="3"/>
  <c r="H59" i="3"/>
  <c r="H60" i="3"/>
  <c r="H61" i="3"/>
  <c r="H62" i="3"/>
  <c r="H63" i="3"/>
  <c r="H64" i="3"/>
  <c r="H65" i="3"/>
  <c r="H66" i="3"/>
  <c r="H67" i="3"/>
  <c r="H68" i="3"/>
  <c r="H69" i="3"/>
  <c r="H70" i="3"/>
  <c r="H71" i="3"/>
  <c r="H72" i="3"/>
  <c r="H74" i="3"/>
  <c r="H75" i="3"/>
  <c r="H76" i="3"/>
  <c r="H43" i="3"/>
  <c r="D44" i="3"/>
  <c r="D45" i="3"/>
  <c r="D46" i="3"/>
  <c r="D47" i="3"/>
  <c r="D48" i="3"/>
  <c r="D49" i="3"/>
  <c r="D50" i="3"/>
  <c r="D51" i="3"/>
  <c r="D52" i="3"/>
  <c r="D53" i="3"/>
  <c r="D54" i="3"/>
  <c r="D55" i="3"/>
  <c r="D56" i="3"/>
  <c r="D57" i="3"/>
  <c r="D58" i="3"/>
  <c r="D59" i="3"/>
  <c r="D60" i="3"/>
  <c r="D61" i="3"/>
  <c r="D62" i="3"/>
  <c r="D63" i="3"/>
  <c r="D64" i="3"/>
  <c r="D65" i="3"/>
  <c r="D66" i="3"/>
  <c r="D67" i="3"/>
  <c r="D68" i="3"/>
  <c r="D69" i="3"/>
  <c r="D70" i="3"/>
  <c r="D71" i="3"/>
  <c r="D72" i="3"/>
  <c r="D73" i="3"/>
  <c r="D74" i="3"/>
  <c r="D76" i="3"/>
  <c r="D43" i="3"/>
  <c r="H7" i="2"/>
  <c r="H8" i="2"/>
  <c r="H9" i="2"/>
  <c r="H10" i="2"/>
  <c r="H11" i="2"/>
  <c r="H12" i="2"/>
  <c r="H13" i="2"/>
  <c r="H14" i="2"/>
  <c r="H15" i="2"/>
  <c r="H16" i="2"/>
  <c r="H17" i="2"/>
  <c r="H18" i="2"/>
  <c r="H19" i="2"/>
  <c r="H20" i="2"/>
  <c r="H21" i="2"/>
  <c r="H22" i="2"/>
  <c r="H23" i="2"/>
  <c r="H24" i="2"/>
  <c r="H25" i="2"/>
  <c r="H26" i="2"/>
  <c r="H27" i="2"/>
  <c r="H28" i="2"/>
  <c r="H29" i="2"/>
  <c r="H30" i="2"/>
  <c r="H31" i="2"/>
  <c r="H32" i="2"/>
  <c r="H33" i="2"/>
  <c r="H34" i="2"/>
  <c r="H35" i="2"/>
  <c r="H36" i="2"/>
  <c r="H37" i="2"/>
  <c r="H38" i="2"/>
  <c r="H6" i="2"/>
  <c r="H43" i="4"/>
  <c r="H44" i="4"/>
  <c r="H45" i="4"/>
  <c r="H46" i="4"/>
  <c r="H47" i="4"/>
  <c r="H48" i="4"/>
  <c r="H49" i="4"/>
  <c r="H50" i="4"/>
  <c r="H51" i="4"/>
  <c r="H52" i="4"/>
  <c r="H53" i="4"/>
  <c r="H54" i="4"/>
  <c r="H55" i="4"/>
  <c r="H56" i="4"/>
  <c r="H57" i="4"/>
  <c r="H58" i="4"/>
  <c r="H59" i="4"/>
  <c r="H60" i="4"/>
  <c r="H61" i="4"/>
  <c r="H62" i="4"/>
  <c r="H63" i="4"/>
  <c r="H64" i="4"/>
  <c r="H65" i="4"/>
  <c r="H66" i="4"/>
  <c r="H67" i="4"/>
  <c r="H68" i="4"/>
  <c r="H69" i="4"/>
  <c r="H70" i="4"/>
  <c r="H71" i="4"/>
  <c r="H72" i="4"/>
  <c r="H73" i="4"/>
  <c r="H74" i="4"/>
  <c r="D43" i="4"/>
  <c r="D44" i="4"/>
  <c r="D45" i="4"/>
  <c r="D46" i="4"/>
  <c r="D47" i="4"/>
  <c r="D48" i="4"/>
  <c r="D49" i="4"/>
  <c r="D50" i="4"/>
  <c r="D51" i="4"/>
  <c r="D52" i="4"/>
  <c r="D53" i="4"/>
  <c r="D54" i="4"/>
  <c r="D55" i="4"/>
  <c r="D56" i="4"/>
  <c r="D57" i="4"/>
  <c r="D58" i="4"/>
  <c r="D59" i="4"/>
  <c r="D60" i="4"/>
  <c r="D61" i="4"/>
  <c r="D62" i="4"/>
  <c r="D63" i="4"/>
  <c r="D64" i="4"/>
  <c r="D65" i="4"/>
  <c r="D66" i="4"/>
  <c r="D67" i="4"/>
  <c r="D68" i="4"/>
  <c r="D69" i="4"/>
  <c r="D70" i="4"/>
  <c r="D71" i="4"/>
  <c r="D72" i="4"/>
  <c r="D73" i="4"/>
  <c r="D74" i="4"/>
  <c r="H42" i="4"/>
  <c r="D42" i="4"/>
  <c r="H45" i="2"/>
  <c r="H46" i="2"/>
  <c r="H47" i="2"/>
  <c r="H48" i="2"/>
  <c r="H49" i="2"/>
  <c r="H50" i="2"/>
  <c r="H51" i="2"/>
  <c r="H52" i="2"/>
  <c r="H53" i="2"/>
  <c r="H54" i="2"/>
  <c r="H55" i="2"/>
  <c r="H56" i="2"/>
  <c r="H57" i="2"/>
  <c r="H58" i="2"/>
  <c r="H59" i="2"/>
  <c r="H60" i="2"/>
  <c r="H61" i="2"/>
  <c r="H62" i="2"/>
  <c r="H63" i="2"/>
  <c r="H64" i="2"/>
  <c r="H65" i="2"/>
  <c r="H66" i="2"/>
  <c r="H67" i="2"/>
  <c r="H69" i="2"/>
  <c r="H70" i="2"/>
  <c r="H71" i="2"/>
  <c r="H72" i="2"/>
  <c r="H73" i="2"/>
  <c r="H74" i="2"/>
  <c r="H75" i="2"/>
  <c r="H76" i="2"/>
  <c r="H77" i="2"/>
  <c r="D45" i="2"/>
  <c r="D46" i="2"/>
  <c r="D47" i="2"/>
  <c r="D48" i="2"/>
  <c r="D49" i="2"/>
  <c r="D50" i="2"/>
  <c r="D51" i="2"/>
  <c r="D52" i="2"/>
  <c r="D53" i="2"/>
  <c r="D54" i="2"/>
  <c r="D55" i="2"/>
  <c r="D57" i="2"/>
  <c r="D58" i="2"/>
  <c r="D59" i="2"/>
  <c r="D60" i="2"/>
  <c r="D61" i="2"/>
  <c r="D62" i="2"/>
  <c r="D63" i="2"/>
  <c r="D64" i="2"/>
  <c r="D65" i="2"/>
  <c r="D66" i="2"/>
  <c r="D67" i="2"/>
  <c r="D68" i="2"/>
  <c r="D69" i="2"/>
  <c r="D70" i="2"/>
  <c r="D71" i="2"/>
  <c r="D72" i="2"/>
  <c r="D73" i="2"/>
  <c r="D74" i="2"/>
  <c r="D75" i="2"/>
  <c r="D76" i="2"/>
  <c r="D77" i="2"/>
  <c r="H44" i="2"/>
  <c r="D44" i="2"/>
  <c r="P192" i="7"/>
  <c r="P193" i="7"/>
  <c r="P194" i="7"/>
  <c r="P195" i="7"/>
  <c r="P196" i="7"/>
  <c r="P197" i="7"/>
  <c r="P198" i="7"/>
  <c r="P199" i="7"/>
  <c r="P200" i="7"/>
  <c r="P201" i="7"/>
  <c r="P202" i="7"/>
  <c r="P203" i="7"/>
  <c r="P204" i="7"/>
  <c r="P205" i="7"/>
  <c r="P206" i="7"/>
  <c r="P207" i="7"/>
  <c r="P208" i="7"/>
  <c r="P209" i="7"/>
  <c r="P210" i="7"/>
  <c r="P211" i="7"/>
  <c r="P212" i="7"/>
  <c r="P213" i="7"/>
  <c r="P214" i="7"/>
  <c r="P215" i="7"/>
  <c r="P216" i="7"/>
  <c r="P217" i="7"/>
  <c r="P218" i="7"/>
  <c r="P219" i="7"/>
  <c r="P220" i="7"/>
  <c r="P221" i="7"/>
  <c r="P222" i="7"/>
  <c r="P223" i="7"/>
  <c r="L192" i="7"/>
  <c r="L193" i="7"/>
  <c r="L194" i="7"/>
  <c r="L195" i="7"/>
  <c r="L196" i="7"/>
  <c r="L197" i="7"/>
  <c r="L198" i="7"/>
  <c r="L199" i="7"/>
  <c r="L200" i="7"/>
  <c r="L201" i="7"/>
  <c r="L202" i="7"/>
  <c r="L203" i="7"/>
  <c r="L204" i="7"/>
  <c r="L205" i="7"/>
  <c r="L206" i="7"/>
  <c r="L207" i="7"/>
  <c r="L208" i="7"/>
  <c r="L209" i="7"/>
  <c r="L210" i="7"/>
  <c r="L211" i="7"/>
  <c r="L212" i="7"/>
  <c r="L213" i="7"/>
  <c r="L214" i="7"/>
  <c r="L215" i="7"/>
  <c r="L216" i="7"/>
  <c r="L217" i="7"/>
  <c r="L218" i="7"/>
  <c r="L219" i="7"/>
  <c r="L220" i="7"/>
  <c r="L221" i="7"/>
  <c r="L222" i="7"/>
  <c r="L223" i="7"/>
  <c r="H192" i="7"/>
  <c r="H193" i="7"/>
  <c r="H194" i="7"/>
  <c r="H195" i="7"/>
  <c r="H196" i="7"/>
  <c r="H197" i="7"/>
  <c r="H198" i="7"/>
  <c r="H199" i="7"/>
  <c r="H200" i="7"/>
  <c r="H201" i="7"/>
  <c r="H202" i="7"/>
  <c r="H203" i="7"/>
  <c r="H204" i="7"/>
  <c r="H205" i="7"/>
  <c r="H206" i="7"/>
  <c r="H207" i="7"/>
  <c r="H208" i="7"/>
  <c r="H209" i="7"/>
  <c r="H210" i="7"/>
  <c r="H211" i="7"/>
  <c r="H212" i="7"/>
  <c r="H213" i="7"/>
  <c r="H214" i="7"/>
  <c r="H215" i="7"/>
  <c r="H216" i="7"/>
  <c r="H217" i="7"/>
  <c r="H218" i="7"/>
  <c r="H219" i="7"/>
  <c r="H220" i="7"/>
  <c r="H221" i="7"/>
  <c r="H222" i="7"/>
  <c r="H223" i="7"/>
  <c r="D192" i="7"/>
  <c r="D193" i="7"/>
  <c r="D194" i="7"/>
  <c r="D195" i="7"/>
  <c r="D196" i="7"/>
  <c r="D197" i="7"/>
  <c r="D198" i="7"/>
  <c r="D199" i="7"/>
  <c r="D200" i="7"/>
  <c r="D201" i="7"/>
  <c r="D202" i="7"/>
  <c r="D203" i="7"/>
  <c r="D204" i="7"/>
  <c r="D205" i="7"/>
  <c r="D206" i="7"/>
  <c r="D207" i="7"/>
  <c r="D208" i="7"/>
  <c r="D209" i="7"/>
  <c r="D210" i="7"/>
  <c r="D211" i="7"/>
  <c r="D212" i="7"/>
  <c r="D213" i="7"/>
  <c r="D214" i="7"/>
  <c r="D215" i="7"/>
  <c r="D216" i="7"/>
  <c r="D217" i="7"/>
  <c r="D218" i="7"/>
  <c r="D219" i="7"/>
  <c r="D220" i="7"/>
  <c r="D221" i="7"/>
  <c r="D222" i="7"/>
  <c r="D223" i="7"/>
  <c r="P191" i="7"/>
  <c r="L191" i="7"/>
  <c r="H191" i="7"/>
  <c r="D191" i="7"/>
  <c r="P155" i="7"/>
  <c r="P156" i="7"/>
  <c r="P157" i="7"/>
  <c r="P158" i="7"/>
  <c r="P159" i="7"/>
  <c r="P160" i="7"/>
  <c r="P161" i="7"/>
  <c r="P162" i="7"/>
  <c r="P163" i="7"/>
  <c r="P164" i="7"/>
  <c r="P165" i="7"/>
  <c r="P166" i="7"/>
  <c r="P167" i="7"/>
  <c r="P168" i="7"/>
  <c r="P169" i="7"/>
  <c r="P170" i="7"/>
  <c r="P171" i="7"/>
  <c r="P172" i="7"/>
  <c r="P173" i="7"/>
  <c r="P174" i="7"/>
  <c r="P175" i="7"/>
  <c r="P176" i="7"/>
  <c r="P177" i="7"/>
  <c r="P178" i="7"/>
  <c r="P179" i="7"/>
  <c r="P180" i="7"/>
  <c r="P181" i="7"/>
  <c r="P182" i="7"/>
  <c r="P183" i="7"/>
  <c r="P184" i="7"/>
  <c r="P185" i="7"/>
  <c r="P186" i="7"/>
  <c r="L155" i="7"/>
  <c r="L156" i="7"/>
  <c r="L157" i="7"/>
  <c r="L158" i="7"/>
  <c r="L159" i="7"/>
  <c r="L160" i="7"/>
  <c r="L161" i="7"/>
  <c r="L162" i="7"/>
  <c r="L163" i="7"/>
  <c r="L164" i="7"/>
  <c r="L165" i="7"/>
  <c r="L166" i="7"/>
  <c r="L167" i="7"/>
  <c r="L168" i="7"/>
  <c r="L169" i="7"/>
  <c r="L170" i="7"/>
  <c r="L171" i="7"/>
  <c r="L172" i="7"/>
  <c r="L173" i="7"/>
  <c r="L174" i="7"/>
  <c r="L175" i="7"/>
  <c r="L176" i="7"/>
  <c r="L177" i="7"/>
  <c r="L178" i="7"/>
  <c r="L179" i="7"/>
  <c r="L180" i="7"/>
  <c r="L181" i="7"/>
  <c r="L182" i="7"/>
  <c r="L183" i="7"/>
  <c r="L184" i="7"/>
  <c r="L185" i="7"/>
  <c r="L186" i="7"/>
  <c r="H155" i="7"/>
  <c r="H156" i="7"/>
  <c r="H157" i="7"/>
  <c r="H158" i="7"/>
  <c r="H159" i="7"/>
  <c r="H160" i="7"/>
  <c r="H161" i="7"/>
  <c r="H162" i="7"/>
  <c r="H163" i="7"/>
  <c r="H164" i="7"/>
  <c r="H165" i="7"/>
  <c r="H166" i="7"/>
  <c r="H167" i="7"/>
  <c r="H168" i="7"/>
  <c r="H169" i="7"/>
  <c r="H170" i="7"/>
  <c r="H171" i="7"/>
  <c r="H172" i="7"/>
  <c r="H173" i="7"/>
  <c r="H174" i="7"/>
  <c r="H175" i="7"/>
  <c r="H176" i="7"/>
  <c r="H177" i="7"/>
  <c r="H178" i="7"/>
  <c r="H179" i="7"/>
  <c r="H180" i="7"/>
  <c r="H181" i="7"/>
  <c r="H182" i="7"/>
  <c r="H183" i="7"/>
  <c r="H184" i="7"/>
  <c r="H185" i="7"/>
  <c r="H186" i="7"/>
  <c r="D155" i="7"/>
  <c r="D156" i="7"/>
  <c r="D157" i="7"/>
  <c r="D158" i="7"/>
  <c r="D159" i="7"/>
  <c r="D160" i="7"/>
  <c r="D161" i="7"/>
  <c r="D162" i="7"/>
  <c r="D163" i="7"/>
  <c r="D164" i="7"/>
  <c r="D165" i="7"/>
  <c r="D166" i="7"/>
  <c r="D167" i="7"/>
  <c r="D168" i="7"/>
  <c r="D169" i="7"/>
  <c r="D170" i="7"/>
  <c r="D171" i="7"/>
  <c r="D172" i="7"/>
  <c r="D173" i="7"/>
  <c r="D174" i="7"/>
  <c r="D175" i="7"/>
  <c r="D176" i="7"/>
  <c r="D177" i="7"/>
  <c r="D178" i="7"/>
  <c r="D179" i="7"/>
  <c r="D180" i="7"/>
  <c r="D181" i="7"/>
  <c r="D182" i="7"/>
  <c r="D183" i="7"/>
  <c r="D184" i="7"/>
  <c r="D185" i="7"/>
  <c r="D186" i="7"/>
  <c r="P154" i="7"/>
  <c r="L154" i="7"/>
  <c r="H154" i="7"/>
  <c r="D154" i="7"/>
  <c r="L118" i="7"/>
  <c r="L119" i="7"/>
  <c r="L120" i="7"/>
  <c r="L121" i="7"/>
  <c r="L122" i="7"/>
  <c r="L123" i="7"/>
  <c r="L124" i="7"/>
  <c r="L125" i="7"/>
  <c r="L126" i="7"/>
  <c r="L127" i="7"/>
  <c r="L128" i="7"/>
  <c r="L129" i="7"/>
  <c r="L130" i="7"/>
  <c r="L131" i="7"/>
  <c r="L132" i="7"/>
  <c r="L133" i="7"/>
  <c r="L134" i="7"/>
  <c r="L135" i="7"/>
  <c r="L136" i="7"/>
  <c r="L137" i="7"/>
  <c r="L138" i="7"/>
  <c r="L139" i="7"/>
  <c r="L140" i="7"/>
  <c r="L141" i="7"/>
  <c r="L142" i="7"/>
  <c r="L143" i="7"/>
  <c r="L144" i="7"/>
  <c r="L145" i="7"/>
  <c r="L146" i="7"/>
  <c r="L147" i="7"/>
  <c r="L148" i="7"/>
  <c r="L149" i="7"/>
  <c r="H118" i="7"/>
  <c r="H119" i="7"/>
  <c r="H120" i="7"/>
  <c r="H121" i="7"/>
  <c r="H122" i="7"/>
  <c r="H123" i="7"/>
  <c r="H124" i="7"/>
  <c r="H125" i="7"/>
  <c r="H126" i="7"/>
  <c r="H127" i="7"/>
  <c r="H128" i="7"/>
  <c r="H129" i="7"/>
  <c r="H130" i="7"/>
  <c r="H131" i="7"/>
  <c r="H132" i="7"/>
  <c r="H133" i="7"/>
  <c r="H134" i="7"/>
  <c r="H135" i="7"/>
  <c r="H136" i="7"/>
  <c r="H137" i="7"/>
  <c r="H138" i="7"/>
  <c r="H139" i="7"/>
  <c r="H140" i="7"/>
  <c r="H141" i="7"/>
  <c r="H142" i="7"/>
  <c r="H143" i="7"/>
  <c r="H144" i="7"/>
  <c r="H145" i="7"/>
  <c r="H146" i="7"/>
  <c r="H147" i="7"/>
  <c r="H148" i="7"/>
  <c r="H149" i="7"/>
  <c r="D118" i="7"/>
  <c r="D119" i="7"/>
  <c r="D120" i="7"/>
  <c r="D121" i="7"/>
  <c r="D122" i="7"/>
  <c r="D123" i="7"/>
  <c r="D124" i="7"/>
  <c r="D125" i="7"/>
  <c r="D126" i="7"/>
  <c r="D127" i="7"/>
  <c r="D128" i="7"/>
  <c r="D129" i="7"/>
  <c r="D130" i="7"/>
  <c r="D131" i="7"/>
  <c r="D132" i="7"/>
  <c r="D133" i="7"/>
  <c r="D134" i="7"/>
  <c r="D135" i="7"/>
  <c r="D136" i="7"/>
  <c r="D137" i="7"/>
  <c r="D138" i="7"/>
  <c r="D139" i="7"/>
  <c r="D140" i="7"/>
  <c r="D141" i="7"/>
  <c r="D142" i="7"/>
  <c r="D143" i="7"/>
  <c r="D144" i="7"/>
  <c r="D145" i="7"/>
  <c r="D146" i="7"/>
  <c r="D147" i="7"/>
  <c r="D148" i="7"/>
  <c r="D149" i="7"/>
  <c r="L117" i="7"/>
  <c r="H117" i="7"/>
  <c r="D117" i="7"/>
  <c r="D81" i="7"/>
  <c r="D82" i="7"/>
  <c r="D83" i="7"/>
  <c r="D84" i="7"/>
  <c r="D85" i="7"/>
  <c r="D86" i="7"/>
  <c r="D87" i="7"/>
  <c r="D88" i="7"/>
  <c r="D89" i="7"/>
  <c r="D90" i="7"/>
  <c r="D91" i="7"/>
  <c r="D92" i="7"/>
  <c r="D93" i="7"/>
  <c r="D94" i="7"/>
  <c r="D95" i="7"/>
  <c r="D96" i="7"/>
  <c r="D97" i="7"/>
  <c r="D98" i="7"/>
  <c r="D99" i="7"/>
  <c r="D100" i="7"/>
  <c r="D101" i="7"/>
  <c r="D102" i="7"/>
  <c r="D103" i="7"/>
  <c r="D104" i="7"/>
  <c r="D105" i="7"/>
  <c r="D106" i="7"/>
  <c r="D107" i="7"/>
  <c r="D108" i="7"/>
  <c r="D109" i="7"/>
  <c r="D110" i="7"/>
  <c r="D111" i="7"/>
  <c r="D112" i="7"/>
  <c r="D80" i="7"/>
  <c r="AF45" i="7"/>
  <c r="AF46" i="7"/>
  <c r="AF47" i="7"/>
  <c r="AF48" i="7"/>
  <c r="AF49" i="7"/>
  <c r="AF50" i="7"/>
  <c r="AF51" i="7"/>
  <c r="AF52" i="7"/>
  <c r="AF53" i="7"/>
  <c r="AF54" i="7"/>
  <c r="AF55" i="7"/>
  <c r="AF56" i="7"/>
  <c r="AF57" i="7"/>
  <c r="AF58" i="7"/>
  <c r="AF59" i="7"/>
  <c r="AF60" i="7"/>
  <c r="AF61" i="7"/>
  <c r="AF62" i="7"/>
  <c r="AF63" i="7"/>
  <c r="AF64" i="7"/>
  <c r="AF65" i="7"/>
  <c r="AF66" i="7"/>
  <c r="AF67" i="7"/>
  <c r="AF68" i="7"/>
  <c r="AF69" i="7"/>
  <c r="AF70" i="7"/>
  <c r="AF71" i="7"/>
  <c r="AF72" i="7"/>
  <c r="AF73" i="7"/>
  <c r="AF74" i="7"/>
  <c r="AF75" i="7"/>
  <c r="AF76" i="7"/>
  <c r="AB45" i="7"/>
  <c r="AB46" i="7"/>
  <c r="AB47" i="7"/>
  <c r="AB48" i="7"/>
  <c r="AB49" i="7"/>
  <c r="AB50" i="7"/>
  <c r="AB51" i="7"/>
  <c r="AB52" i="7"/>
  <c r="AB53" i="7"/>
  <c r="AB54" i="7"/>
  <c r="AB55" i="7"/>
  <c r="AB56" i="7"/>
  <c r="AB57" i="7"/>
  <c r="AB58" i="7"/>
  <c r="AB59" i="7"/>
  <c r="AB60" i="7"/>
  <c r="AB61" i="7"/>
  <c r="AB62" i="7"/>
  <c r="AB63" i="7"/>
  <c r="AB64" i="7"/>
  <c r="AB65" i="7"/>
  <c r="AB66" i="7"/>
  <c r="AB67" i="7"/>
  <c r="AB68" i="7"/>
  <c r="AB69" i="7"/>
  <c r="AB70" i="7"/>
  <c r="AB71" i="7"/>
  <c r="AB72" i="7"/>
  <c r="AB73" i="7"/>
  <c r="AB74" i="7"/>
  <c r="AB75" i="7"/>
  <c r="AB76" i="7"/>
  <c r="T45" i="7"/>
  <c r="T46" i="7"/>
  <c r="T47" i="7"/>
  <c r="T48" i="7"/>
  <c r="T49" i="7"/>
  <c r="T50" i="7"/>
  <c r="T51" i="7"/>
  <c r="T52" i="7"/>
  <c r="T53" i="7"/>
  <c r="T54" i="7"/>
  <c r="T55" i="7"/>
  <c r="T56" i="7"/>
  <c r="T57" i="7"/>
  <c r="T58" i="7"/>
  <c r="T59" i="7"/>
  <c r="T60" i="7"/>
  <c r="T61" i="7"/>
  <c r="T62" i="7"/>
  <c r="T63" i="7"/>
  <c r="T64" i="7"/>
  <c r="T65" i="7"/>
  <c r="T66" i="7"/>
  <c r="T67" i="7"/>
  <c r="T68" i="7"/>
  <c r="T69" i="7"/>
  <c r="T70" i="7"/>
  <c r="T71" i="7"/>
  <c r="T72" i="7"/>
  <c r="T73" i="7"/>
  <c r="T74" i="7"/>
  <c r="T75" i="7"/>
  <c r="T76" i="7"/>
  <c r="P45" i="7"/>
  <c r="P46" i="7"/>
  <c r="P47" i="7"/>
  <c r="P48" i="7"/>
  <c r="P49" i="7"/>
  <c r="P50" i="7"/>
  <c r="P51" i="7"/>
  <c r="P52" i="7"/>
  <c r="P53" i="7"/>
  <c r="P54" i="7"/>
  <c r="P55" i="7"/>
  <c r="P56" i="7"/>
  <c r="P57" i="7"/>
  <c r="P58" i="7"/>
  <c r="P59" i="7"/>
  <c r="P60" i="7"/>
  <c r="P61" i="7"/>
  <c r="P62" i="7"/>
  <c r="P63" i="7"/>
  <c r="P64" i="7"/>
  <c r="P65" i="7"/>
  <c r="P66" i="7"/>
  <c r="P67" i="7"/>
  <c r="P68" i="7"/>
  <c r="P69" i="7"/>
  <c r="P70" i="7"/>
  <c r="P71" i="7"/>
  <c r="P72" i="7"/>
  <c r="P73" i="7"/>
  <c r="P74" i="7"/>
  <c r="P75" i="7"/>
  <c r="P76" i="7"/>
  <c r="L45" i="7"/>
  <c r="L46" i="7"/>
  <c r="L47" i="7"/>
  <c r="L48" i="7"/>
  <c r="L49" i="7"/>
  <c r="L50" i="7"/>
  <c r="L51" i="7"/>
  <c r="L52" i="7"/>
  <c r="L53" i="7"/>
  <c r="L54" i="7"/>
  <c r="L55" i="7"/>
  <c r="L56" i="7"/>
  <c r="L57" i="7"/>
  <c r="L58" i="7"/>
  <c r="L59" i="7"/>
  <c r="L60" i="7"/>
  <c r="L61" i="7"/>
  <c r="L62" i="7"/>
  <c r="L63" i="7"/>
  <c r="L64" i="7"/>
  <c r="L65" i="7"/>
  <c r="L66" i="7"/>
  <c r="L67" i="7"/>
  <c r="L68" i="7"/>
  <c r="L69" i="7"/>
  <c r="L70" i="7"/>
  <c r="L71" i="7"/>
  <c r="L72" i="7"/>
  <c r="L73" i="7"/>
  <c r="L74" i="7"/>
  <c r="L75" i="7"/>
  <c r="L76" i="7"/>
  <c r="H45" i="7"/>
  <c r="H46" i="7"/>
  <c r="H47" i="7"/>
  <c r="H48" i="7"/>
  <c r="H49" i="7"/>
  <c r="H50" i="7"/>
  <c r="H51" i="7"/>
  <c r="H52" i="7"/>
  <c r="H53" i="7"/>
  <c r="H54" i="7"/>
  <c r="H55" i="7"/>
  <c r="H56" i="7"/>
  <c r="H57" i="7"/>
  <c r="H58" i="7"/>
  <c r="H59" i="7"/>
  <c r="H60" i="7"/>
  <c r="H61" i="7"/>
  <c r="H62" i="7"/>
  <c r="H63" i="7"/>
  <c r="H64" i="7"/>
  <c r="H65" i="7"/>
  <c r="H66" i="7"/>
  <c r="H67" i="7"/>
  <c r="H68" i="7"/>
  <c r="H69" i="7"/>
  <c r="H70" i="7"/>
  <c r="H71" i="7"/>
  <c r="H72" i="7"/>
  <c r="H73" i="7"/>
  <c r="H74" i="7"/>
  <c r="H75" i="7"/>
  <c r="H76" i="7"/>
  <c r="D45" i="7"/>
  <c r="D46" i="7"/>
  <c r="D47" i="7"/>
  <c r="D48" i="7"/>
  <c r="D49" i="7"/>
  <c r="D50" i="7"/>
  <c r="D51" i="7"/>
  <c r="D52" i="7"/>
  <c r="D53" i="7"/>
  <c r="D54" i="7"/>
  <c r="D55" i="7"/>
  <c r="D56" i="7"/>
  <c r="D57" i="7"/>
  <c r="D58" i="7"/>
  <c r="D59" i="7"/>
  <c r="D60" i="7"/>
  <c r="D61" i="7"/>
  <c r="D62" i="7"/>
  <c r="D63" i="7"/>
  <c r="D64" i="7"/>
  <c r="D65" i="7"/>
  <c r="D66" i="7"/>
  <c r="D67" i="7"/>
  <c r="D68" i="7"/>
  <c r="D69" i="7"/>
  <c r="D70" i="7"/>
  <c r="D71" i="7"/>
  <c r="D72" i="7"/>
  <c r="D73" i="7"/>
  <c r="D74" i="7"/>
  <c r="D75" i="7"/>
  <c r="D76" i="7"/>
  <c r="AF44" i="7"/>
  <c r="AB44" i="7"/>
  <c r="T44" i="7"/>
  <c r="P44" i="7"/>
  <c r="L44" i="7"/>
  <c r="H44" i="7"/>
  <c r="D44" i="7"/>
  <c r="H8" i="7"/>
  <c r="H9" i="7"/>
  <c r="H10" i="7"/>
  <c r="H11" i="7"/>
  <c r="H12" i="7"/>
  <c r="H13" i="7"/>
  <c r="H14" i="7"/>
  <c r="H15" i="7"/>
  <c r="H16" i="7"/>
  <c r="H17" i="7"/>
  <c r="H18" i="7"/>
  <c r="H19" i="7"/>
  <c r="H20" i="7"/>
  <c r="H21" i="7"/>
  <c r="H22" i="7"/>
  <c r="H23" i="7"/>
  <c r="H24" i="7"/>
  <c r="H25" i="7"/>
  <c r="H26" i="7"/>
  <c r="H27" i="7"/>
  <c r="H28" i="7"/>
  <c r="H29" i="7"/>
  <c r="H30" i="7"/>
  <c r="H31" i="7"/>
  <c r="H32" i="7"/>
  <c r="H33" i="7"/>
  <c r="H34" i="7"/>
  <c r="H35" i="7"/>
  <c r="H36" i="7"/>
  <c r="H37" i="7"/>
  <c r="H38" i="7"/>
  <c r="H39" i="7"/>
  <c r="D8" i="7"/>
  <c r="D9" i="7"/>
  <c r="D10" i="7"/>
  <c r="D11" i="7"/>
  <c r="D12" i="7"/>
  <c r="D13" i="7"/>
  <c r="D14" i="7"/>
  <c r="D15" i="7"/>
  <c r="D16" i="7"/>
  <c r="D17" i="7"/>
  <c r="D18" i="7"/>
  <c r="D19" i="7"/>
  <c r="D20" i="7"/>
  <c r="D21" i="7"/>
  <c r="D22" i="7"/>
  <c r="D23" i="7"/>
  <c r="D24" i="7"/>
  <c r="D25" i="7"/>
  <c r="D26" i="7"/>
  <c r="D27" i="7"/>
  <c r="D28" i="7"/>
  <c r="D29" i="7"/>
  <c r="D30" i="7"/>
  <c r="D31" i="7"/>
  <c r="D32" i="7"/>
  <c r="D33" i="7"/>
  <c r="D34" i="7"/>
  <c r="D35" i="7"/>
  <c r="D36" i="7"/>
  <c r="D37" i="7"/>
  <c r="D38" i="7"/>
  <c r="D39" i="7"/>
  <c r="H7" i="7"/>
  <c r="D7" i="7"/>
  <c r="P197" i="6"/>
  <c r="P198" i="6"/>
  <c r="P199" i="6"/>
  <c r="P200" i="6"/>
  <c r="P201" i="6"/>
  <c r="P202" i="6"/>
  <c r="P203" i="6"/>
  <c r="P204" i="6"/>
  <c r="P205" i="6"/>
  <c r="P206" i="6"/>
  <c r="P207" i="6"/>
  <c r="P208" i="6"/>
  <c r="P209" i="6"/>
  <c r="P210" i="6"/>
  <c r="P211" i="6"/>
  <c r="P212" i="6"/>
  <c r="P213" i="6"/>
  <c r="P214" i="6"/>
  <c r="P215" i="6"/>
  <c r="P216" i="6"/>
  <c r="P217" i="6"/>
  <c r="P218" i="6"/>
  <c r="P219" i="6"/>
  <c r="P220" i="6"/>
  <c r="P221" i="6"/>
  <c r="P222" i="6"/>
  <c r="P223" i="6"/>
  <c r="P224" i="6"/>
  <c r="P225" i="6"/>
  <c r="P226" i="6"/>
  <c r="P227" i="6"/>
  <c r="P229" i="6"/>
  <c r="L197" i="6"/>
  <c r="L198" i="6"/>
  <c r="L199" i="6"/>
  <c r="L200" i="6"/>
  <c r="L201" i="6"/>
  <c r="L202" i="6"/>
  <c r="L203" i="6"/>
  <c r="L204" i="6"/>
  <c r="L205" i="6"/>
  <c r="L206" i="6"/>
  <c r="L207" i="6"/>
  <c r="L208" i="6"/>
  <c r="L209" i="6"/>
  <c r="L210" i="6"/>
  <c r="L211" i="6"/>
  <c r="L212" i="6"/>
  <c r="L213" i="6"/>
  <c r="L214" i="6"/>
  <c r="L215" i="6"/>
  <c r="L216" i="6"/>
  <c r="L217" i="6"/>
  <c r="L218" i="6"/>
  <c r="L219" i="6"/>
  <c r="L220" i="6"/>
  <c r="L221" i="6"/>
  <c r="L222" i="6"/>
  <c r="L223" i="6"/>
  <c r="L224" i="6"/>
  <c r="L225" i="6"/>
  <c r="L226" i="6"/>
  <c r="L228" i="6"/>
  <c r="L229" i="6"/>
  <c r="H197" i="6"/>
  <c r="H198" i="6"/>
  <c r="H199" i="6"/>
  <c r="H200" i="6"/>
  <c r="H201" i="6"/>
  <c r="H202" i="6"/>
  <c r="H203" i="6"/>
  <c r="H204" i="6"/>
  <c r="H205" i="6"/>
  <c r="H206" i="6"/>
  <c r="H207" i="6"/>
  <c r="H208" i="6"/>
  <c r="H209" i="6"/>
  <c r="H210" i="6"/>
  <c r="H211" i="6"/>
  <c r="H212" i="6"/>
  <c r="H213" i="6"/>
  <c r="H214" i="6"/>
  <c r="H215" i="6"/>
  <c r="H216" i="6"/>
  <c r="H217" i="6"/>
  <c r="H218" i="6"/>
  <c r="H219" i="6"/>
  <c r="H220" i="6"/>
  <c r="H221" i="6"/>
  <c r="H222" i="6"/>
  <c r="H223" i="6"/>
  <c r="H224" i="6"/>
  <c r="H225" i="6"/>
  <c r="H226" i="6"/>
  <c r="H228" i="6"/>
  <c r="H229" i="6"/>
  <c r="D197" i="6"/>
  <c r="D198" i="6"/>
  <c r="D199" i="6"/>
  <c r="D200" i="6"/>
  <c r="D201" i="6"/>
  <c r="D202" i="6"/>
  <c r="D203" i="6"/>
  <c r="D204" i="6"/>
  <c r="D205" i="6"/>
  <c r="D206" i="6"/>
  <c r="D207" i="6"/>
  <c r="D208" i="6"/>
  <c r="D209" i="6"/>
  <c r="D210" i="6"/>
  <c r="D211" i="6"/>
  <c r="D212" i="6"/>
  <c r="D213" i="6"/>
  <c r="D214" i="6"/>
  <c r="D215" i="6"/>
  <c r="D216" i="6"/>
  <c r="D217" i="6"/>
  <c r="D218" i="6"/>
  <c r="D219" i="6"/>
  <c r="D220" i="6"/>
  <c r="D221" i="6"/>
  <c r="D222" i="6"/>
  <c r="D223" i="6"/>
  <c r="D224" i="6"/>
  <c r="D225" i="6"/>
  <c r="D226" i="6"/>
  <c r="D227" i="6"/>
  <c r="D229" i="6"/>
  <c r="P196" i="6"/>
  <c r="L196" i="6"/>
  <c r="H196" i="6"/>
  <c r="D196" i="6"/>
  <c r="P159" i="6"/>
  <c r="P160" i="6"/>
  <c r="P161" i="6"/>
  <c r="P162" i="6"/>
  <c r="P163" i="6"/>
  <c r="P164" i="6"/>
  <c r="P165" i="6"/>
  <c r="P166" i="6"/>
  <c r="P167" i="6"/>
  <c r="P168" i="6"/>
  <c r="P169" i="6"/>
  <c r="P170" i="6"/>
  <c r="P171" i="6"/>
  <c r="P172" i="6"/>
  <c r="P173" i="6"/>
  <c r="P174" i="6"/>
  <c r="P175" i="6"/>
  <c r="P176" i="6"/>
  <c r="P177" i="6"/>
  <c r="P178" i="6"/>
  <c r="P179" i="6"/>
  <c r="P180" i="6"/>
  <c r="P181" i="6"/>
  <c r="P182" i="6"/>
  <c r="P183" i="6"/>
  <c r="P184" i="6"/>
  <c r="P185" i="6"/>
  <c r="P187" i="6"/>
  <c r="P188" i="6"/>
  <c r="P189" i="6"/>
  <c r="P190" i="6"/>
  <c r="P191" i="6"/>
  <c r="L159" i="6"/>
  <c r="L160" i="6"/>
  <c r="L161" i="6"/>
  <c r="L162" i="6"/>
  <c r="L163" i="6"/>
  <c r="L164" i="6"/>
  <c r="L165" i="6"/>
  <c r="L166" i="6"/>
  <c r="L167" i="6"/>
  <c r="L168" i="6"/>
  <c r="L169" i="6"/>
  <c r="L170" i="6"/>
  <c r="L171" i="6"/>
  <c r="L172" i="6"/>
  <c r="L173" i="6"/>
  <c r="L174" i="6"/>
  <c r="L175" i="6"/>
  <c r="L176" i="6"/>
  <c r="L177" i="6"/>
  <c r="L178" i="6"/>
  <c r="L179" i="6"/>
  <c r="L180" i="6"/>
  <c r="L181" i="6"/>
  <c r="L182" i="6"/>
  <c r="L183" i="6"/>
  <c r="L184" i="6"/>
  <c r="L185" i="6"/>
  <c r="L186" i="6"/>
  <c r="L187" i="6"/>
  <c r="L188" i="6"/>
  <c r="L190" i="6"/>
  <c r="L191" i="6"/>
  <c r="H159" i="6"/>
  <c r="H160" i="6"/>
  <c r="H161" i="6"/>
  <c r="H162" i="6"/>
  <c r="H163" i="6"/>
  <c r="H164" i="6"/>
  <c r="H165" i="6"/>
  <c r="H166" i="6"/>
  <c r="H167" i="6"/>
  <c r="H168" i="6"/>
  <c r="H169" i="6"/>
  <c r="H170" i="6"/>
  <c r="H171" i="6"/>
  <c r="H172" i="6"/>
  <c r="H173" i="6"/>
  <c r="H174" i="6"/>
  <c r="H175" i="6"/>
  <c r="H176" i="6"/>
  <c r="H177" i="6"/>
  <c r="H178" i="6"/>
  <c r="H179" i="6"/>
  <c r="H180" i="6"/>
  <c r="H181" i="6"/>
  <c r="H182" i="6"/>
  <c r="H183" i="6"/>
  <c r="H184" i="6"/>
  <c r="H185" i="6"/>
  <c r="H186" i="6"/>
  <c r="H187" i="6"/>
  <c r="H188" i="6"/>
  <c r="H189" i="6"/>
  <c r="H191" i="6"/>
  <c r="D159" i="6"/>
  <c r="D160" i="6"/>
  <c r="D161" i="6"/>
  <c r="D162" i="6"/>
  <c r="D163" i="6"/>
  <c r="D164" i="6"/>
  <c r="D165" i="6"/>
  <c r="D166" i="6"/>
  <c r="D167" i="6"/>
  <c r="D168" i="6"/>
  <c r="D169" i="6"/>
  <c r="D170" i="6"/>
  <c r="D171" i="6"/>
  <c r="D172" i="6"/>
  <c r="D173" i="6"/>
  <c r="D174" i="6"/>
  <c r="D175" i="6"/>
  <c r="D176" i="6"/>
  <c r="D177" i="6"/>
  <c r="D178" i="6"/>
  <c r="D179" i="6"/>
  <c r="D180" i="6"/>
  <c r="D181" i="6"/>
  <c r="D182" i="6"/>
  <c r="D183" i="6"/>
  <c r="D184" i="6"/>
  <c r="D185" i="6"/>
  <c r="D186" i="6"/>
  <c r="D187" i="6"/>
  <c r="D188" i="6"/>
  <c r="D189" i="6"/>
  <c r="D190" i="6"/>
  <c r="P158" i="6"/>
  <c r="L158" i="6"/>
  <c r="H158" i="6"/>
  <c r="D158" i="6"/>
  <c r="L121" i="6"/>
  <c r="L122" i="6"/>
  <c r="L123" i="6"/>
  <c r="L124" i="6"/>
  <c r="L125" i="6"/>
  <c r="L126" i="6"/>
  <c r="L127" i="6"/>
  <c r="L128" i="6"/>
  <c r="L129" i="6"/>
  <c r="L130" i="6"/>
  <c r="L131" i="6"/>
  <c r="L132" i="6"/>
  <c r="L133" i="6"/>
  <c r="L134" i="6"/>
  <c r="L135" i="6"/>
  <c r="L136" i="6"/>
  <c r="L137" i="6"/>
  <c r="L138" i="6"/>
  <c r="L139" i="6"/>
  <c r="L140" i="6"/>
  <c r="L141" i="6"/>
  <c r="L142" i="6"/>
  <c r="L143" i="6"/>
  <c r="L144" i="6"/>
  <c r="L145" i="6"/>
  <c r="L146" i="6"/>
  <c r="L147" i="6"/>
  <c r="L149" i="6"/>
  <c r="L150" i="6"/>
  <c r="L151" i="6"/>
  <c r="L152" i="6"/>
  <c r="L153" i="6"/>
  <c r="H121" i="6"/>
  <c r="H122" i="6"/>
  <c r="H123" i="6"/>
  <c r="H124" i="6"/>
  <c r="H125" i="6"/>
  <c r="H126" i="6"/>
  <c r="H127" i="6"/>
  <c r="H128" i="6"/>
  <c r="H129" i="6"/>
  <c r="H130" i="6"/>
  <c r="H131" i="6"/>
  <c r="H132" i="6"/>
  <c r="H133" i="6"/>
  <c r="H134" i="6"/>
  <c r="H135" i="6"/>
  <c r="H136" i="6"/>
  <c r="H137" i="6"/>
  <c r="H138" i="6"/>
  <c r="H139" i="6"/>
  <c r="H140" i="6"/>
  <c r="H141" i="6"/>
  <c r="H142" i="6"/>
  <c r="H143" i="6"/>
  <c r="H144" i="6"/>
  <c r="H145" i="6"/>
  <c r="H146" i="6"/>
  <c r="H147" i="6"/>
  <c r="H148" i="6"/>
  <c r="H149" i="6"/>
  <c r="H150" i="6"/>
  <c r="H151" i="6"/>
  <c r="H153" i="6"/>
  <c r="D121" i="6"/>
  <c r="D122" i="6"/>
  <c r="D123" i="6"/>
  <c r="D124" i="6"/>
  <c r="D125" i="6"/>
  <c r="D126" i="6"/>
  <c r="D127" i="6"/>
  <c r="D128" i="6"/>
  <c r="D129" i="6"/>
  <c r="D130" i="6"/>
  <c r="D131" i="6"/>
  <c r="D132" i="6"/>
  <c r="D133" i="6"/>
  <c r="D134" i="6"/>
  <c r="D135" i="6"/>
  <c r="D136" i="6"/>
  <c r="D137" i="6"/>
  <c r="D138" i="6"/>
  <c r="D139" i="6"/>
  <c r="D140" i="6"/>
  <c r="D141" i="6"/>
  <c r="D142" i="6"/>
  <c r="D143" i="6"/>
  <c r="D144" i="6"/>
  <c r="D145" i="6"/>
  <c r="D146" i="6"/>
  <c r="D147" i="6"/>
  <c r="D148" i="6"/>
  <c r="D149" i="6"/>
  <c r="D150" i="6"/>
  <c r="D151" i="6"/>
  <c r="D153" i="6"/>
  <c r="L120" i="6"/>
  <c r="H120" i="6"/>
  <c r="D120" i="6"/>
  <c r="D83" i="6"/>
  <c r="D84" i="6"/>
  <c r="D85" i="6"/>
  <c r="D86" i="6"/>
  <c r="D87" i="6"/>
  <c r="D88" i="6"/>
  <c r="D89" i="6"/>
  <c r="D90" i="6"/>
  <c r="D91" i="6"/>
  <c r="D92" i="6"/>
  <c r="D93" i="6"/>
  <c r="D94" i="6"/>
  <c r="D95" i="6"/>
  <c r="D96" i="6"/>
  <c r="D97" i="6"/>
  <c r="D98" i="6"/>
  <c r="D99" i="6"/>
  <c r="D100" i="6"/>
  <c r="D101" i="6"/>
  <c r="D102" i="6"/>
  <c r="D103" i="6"/>
  <c r="D104" i="6"/>
  <c r="D105" i="6"/>
  <c r="D106" i="6"/>
  <c r="D107" i="6"/>
  <c r="D108" i="6"/>
  <c r="D109" i="6"/>
  <c r="D110" i="6"/>
  <c r="D112" i="6"/>
  <c r="D113" i="6"/>
  <c r="D114" i="6"/>
  <c r="D115" i="6"/>
  <c r="D82" i="6"/>
  <c r="L45" i="6"/>
  <c r="AF46" i="6"/>
  <c r="AF47" i="6"/>
  <c r="AF48" i="6"/>
  <c r="AF49" i="6"/>
  <c r="AF50" i="6"/>
  <c r="AF51" i="6"/>
  <c r="AF52" i="6"/>
  <c r="AF53" i="6"/>
  <c r="AF54" i="6"/>
  <c r="AF55" i="6"/>
  <c r="AF56" i="6"/>
  <c r="AF57" i="6"/>
  <c r="AF58" i="6"/>
  <c r="AF59" i="6"/>
  <c r="AF60" i="6"/>
  <c r="AF61" i="6"/>
  <c r="AF62" i="6"/>
  <c r="AF63" i="6"/>
  <c r="AF64" i="6"/>
  <c r="AF65" i="6"/>
  <c r="AF66" i="6"/>
  <c r="AF67" i="6"/>
  <c r="AF68" i="6"/>
  <c r="AF69" i="6"/>
  <c r="AF70" i="6"/>
  <c r="AF71" i="6"/>
  <c r="AF72" i="6"/>
  <c r="AF73" i="6"/>
  <c r="AF78" i="6"/>
  <c r="AB46" i="6"/>
  <c r="AB47" i="6"/>
  <c r="AB48" i="6"/>
  <c r="AB49" i="6"/>
  <c r="AB50" i="6"/>
  <c r="AB51" i="6"/>
  <c r="AB52" i="6"/>
  <c r="AB53" i="6"/>
  <c r="AB54" i="6"/>
  <c r="AB55" i="6"/>
  <c r="AB56" i="6"/>
  <c r="AB57" i="6"/>
  <c r="AB58" i="6"/>
  <c r="AB59" i="6"/>
  <c r="AB60" i="6"/>
  <c r="AB61" i="6"/>
  <c r="AB62" i="6"/>
  <c r="AB63" i="6"/>
  <c r="AB64" i="6"/>
  <c r="AB65" i="6"/>
  <c r="AB66" i="6"/>
  <c r="AB67" i="6"/>
  <c r="AB68" i="6"/>
  <c r="AB69" i="6"/>
  <c r="AB70" i="6"/>
  <c r="AB71" i="6"/>
  <c r="AB72" i="6"/>
  <c r="AB73" i="6"/>
  <c r="AB75" i="6"/>
  <c r="AB76" i="6"/>
  <c r="AB77" i="6"/>
  <c r="AB78" i="6"/>
  <c r="T46" i="6"/>
  <c r="T47" i="6"/>
  <c r="T48" i="6"/>
  <c r="T49" i="6"/>
  <c r="T50" i="6"/>
  <c r="T51" i="6"/>
  <c r="T52" i="6"/>
  <c r="T53" i="6"/>
  <c r="T54" i="6"/>
  <c r="T55" i="6"/>
  <c r="T56" i="6"/>
  <c r="T57" i="6"/>
  <c r="T58" i="6"/>
  <c r="T59" i="6"/>
  <c r="T60" i="6"/>
  <c r="T61" i="6"/>
  <c r="T62" i="6"/>
  <c r="T63" i="6"/>
  <c r="T64" i="6"/>
  <c r="T65" i="6"/>
  <c r="T66" i="6"/>
  <c r="T67" i="6"/>
  <c r="T68" i="6"/>
  <c r="T69" i="6"/>
  <c r="T70" i="6"/>
  <c r="T71" i="6"/>
  <c r="T72" i="6"/>
  <c r="T73" i="6"/>
  <c r="T74" i="6"/>
  <c r="T75" i="6"/>
  <c r="T76" i="6"/>
  <c r="T77" i="6"/>
  <c r="P46" i="6"/>
  <c r="P47" i="6"/>
  <c r="P48" i="6"/>
  <c r="P49" i="6"/>
  <c r="P50" i="6"/>
  <c r="P51" i="6"/>
  <c r="P52" i="6"/>
  <c r="P53" i="6"/>
  <c r="P54" i="6"/>
  <c r="P55" i="6"/>
  <c r="P56" i="6"/>
  <c r="P57" i="6"/>
  <c r="P58" i="6"/>
  <c r="P59" i="6"/>
  <c r="P60" i="6"/>
  <c r="P61" i="6"/>
  <c r="P62" i="6"/>
  <c r="P63" i="6"/>
  <c r="P64" i="6"/>
  <c r="P65" i="6"/>
  <c r="P66" i="6"/>
  <c r="P67" i="6"/>
  <c r="P68" i="6"/>
  <c r="P69" i="6"/>
  <c r="P70" i="6"/>
  <c r="P71" i="6"/>
  <c r="P72" i="6"/>
  <c r="P73" i="6"/>
  <c r="P74" i="6"/>
  <c r="P75" i="6"/>
  <c r="P77" i="6"/>
  <c r="P78" i="6"/>
  <c r="L46" i="6"/>
  <c r="L47" i="6"/>
  <c r="L48" i="6"/>
  <c r="L49" i="6"/>
  <c r="L50" i="6"/>
  <c r="L51" i="6"/>
  <c r="L52" i="6"/>
  <c r="L53" i="6"/>
  <c r="L54" i="6"/>
  <c r="L55" i="6"/>
  <c r="L56" i="6"/>
  <c r="L57" i="6"/>
  <c r="L58" i="6"/>
  <c r="L59" i="6"/>
  <c r="L60" i="6"/>
  <c r="L61" i="6"/>
  <c r="L62" i="6"/>
  <c r="L63" i="6"/>
  <c r="L64" i="6"/>
  <c r="L65" i="6"/>
  <c r="L66" i="6"/>
  <c r="L67" i="6"/>
  <c r="L68" i="6"/>
  <c r="L69" i="6"/>
  <c r="L70" i="6"/>
  <c r="L71" i="6"/>
  <c r="L72" i="6"/>
  <c r="L73" i="6"/>
  <c r="L74" i="6"/>
  <c r="L76" i="6"/>
  <c r="L77" i="6"/>
  <c r="L78" i="6"/>
  <c r="H46" i="6"/>
  <c r="H47" i="6"/>
  <c r="H48" i="6"/>
  <c r="H49" i="6"/>
  <c r="H50" i="6"/>
  <c r="H51" i="6"/>
  <c r="H52" i="6"/>
  <c r="H53" i="6"/>
  <c r="H54" i="6"/>
  <c r="H55" i="6"/>
  <c r="H56" i="6"/>
  <c r="H57" i="6"/>
  <c r="H58" i="6"/>
  <c r="H59" i="6"/>
  <c r="H60" i="6"/>
  <c r="H61" i="6"/>
  <c r="H62" i="6"/>
  <c r="H63" i="6"/>
  <c r="H64" i="6"/>
  <c r="H65" i="6"/>
  <c r="H66" i="6"/>
  <c r="H67" i="6"/>
  <c r="H68" i="6"/>
  <c r="H69" i="6"/>
  <c r="H70" i="6"/>
  <c r="H71" i="6"/>
  <c r="H72" i="6"/>
  <c r="H73" i="6"/>
  <c r="H74" i="6"/>
  <c r="H75" i="6"/>
  <c r="H76" i="6"/>
  <c r="H78" i="6"/>
  <c r="D46" i="6"/>
  <c r="D47" i="6"/>
  <c r="D48" i="6"/>
  <c r="D49" i="6"/>
  <c r="D50" i="6"/>
  <c r="D51" i="6"/>
  <c r="D52" i="6"/>
  <c r="D53" i="6"/>
  <c r="D54" i="6"/>
  <c r="D55" i="6"/>
  <c r="D56" i="6"/>
  <c r="D57" i="6"/>
  <c r="D58" i="6"/>
  <c r="D59" i="6"/>
  <c r="D60" i="6"/>
  <c r="D61" i="6"/>
  <c r="D62" i="6"/>
  <c r="D63" i="6"/>
  <c r="D64" i="6"/>
  <c r="D65" i="6"/>
  <c r="D66" i="6"/>
  <c r="D67" i="6"/>
  <c r="D68" i="6"/>
  <c r="D69" i="6"/>
  <c r="D70" i="6"/>
  <c r="D71" i="6"/>
  <c r="D72" i="6"/>
  <c r="D73" i="6"/>
  <c r="D75" i="6"/>
  <c r="D76" i="6"/>
  <c r="D77" i="6"/>
  <c r="D78" i="6"/>
  <c r="AB45" i="6"/>
  <c r="AF45" i="6"/>
  <c r="T45" i="6"/>
  <c r="P45" i="6"/>
  <c r="H45" i="6"/>
  <c r="D45" i="6"/>
  <c r="H8" i="6"/>
  <c r="H9" i="6"/>
  <c r="H10" i="6"/>
  <c r="H11" i="6"/>
  <c r="H12" i="6"/>
  <c r="H13" i="6"/>
  <c r="H14" i="6"/>
  <c r="H15" i="6"/>
  <c r="H16" i="6"/>
  <c r="H17" i="6"/>
  <c r="H18" i="6"/>
  <c r="H19" i="6"/>
  <c r="H20" i="6"/>
  <c r="H21" i="6"/>
  <c r="H22" i="6"/>
  <c r="H23" i="6"/>
  <c r="H24" i="6"/>
  <c r="H25" i="6"/>
  <c r="H26" i="6"/>
  <c r="H27" i="6"/>
  <c r="H28" i="6"/>
  <c r="H29" i="6"/>
  <c r="H30" i="6"/>
  <c r="H31" i="6"/>
  <c r="H32" i="6"/>
  <c r="H33" i="6"/>
  <c r="H34" i="6"/>
  <c r="H35" i="6"/>
  <c r="H37" i="6"/>
  <c r="H38" i="6"/>
  <c r="H39" i="6"/>
  <c r="H40" i="6"/>
  <c r="D8" i="6"/>
  <c r="D9" i="6"/>
  <c r="D10" i="6"/>
  <c r="D11" i="6"/>
  <c r="D12" i="6"/>
  <c r="D13" i="6"/>
  <c r="D14" i="6"/>
  <c r="D15" i="6"/>
  <c r="D16" i="6"/>
  <c r="D17" i="6"/>
  <c r="D18" i="6"/>
  <c r="D19" i="6"/>
  <c r="D20" i="6"/>
  <c r="D21" i="6"/>
  <c r="D22" i="6"/>
  <c r="D23" i="6"/>
  <c r="D24" i="6"/>
  <c r="D25" i="6"/>
  <c r="D26" i="6"/>
  <c r="D27" i="6"/>
  <c r="D28" i="6"/>
  <c r="D29" i="6"/>
  <c r="D30" i="6"/>
  <c r="D31" i="6"/>
  <c r="D32" i="6"/>
  <c r="D33" i="6"/>
  <c r="D34" i="6"/>
  <c r="D35" i="6"/>
  <c r="D36" i="6"/>
  <c r="D37" i="6"/>
  <c r="D38" i="6"/>
  <c r="D40" i="6"/>
  <c r="H7" i="6"/>
  <c r="D7" i="6"/>
  <c r="P197" i="5"/>
  <c r="P198" i="5"/>
  <c r="P199" i="5"/>
  <c r="P200" i="5"/>
  <c r="P201" i="5"/>
  <c r="P202" i="5"/>
  <c r="P203" i="5"/>
  <c r="P204" i="5"/>
  <c r="P205" i="5"/>
  <c r="P206" i="5"/>
  <c r="P207" i="5"/>
  <c r="P208" i="5"/>
  <c r="P209" i="5"/>
  <c r="P211" i="5"/>
  <c r="P212" i="5"/>
  <c r="P213" i="5"/>
  <c r="P214" i="5"/>
  <c r="P215" i="5"/>
  <c r="P216" i="5"/>
  <c r="P217" i="5"/>
  <c r="P218" i="5"/>
  <c r="P219" i="5"/>
  <c r="P220" i="5"/>
  <c r="P221" i="5"/>
  <c r="P222" i="5"/>
  <c r="P223" i="5"/>
  <c r="P224" i="5"/>
  <c r="P225" i="5"/>
  <c r="P226" i="5"/>
  <c r="P227" i="5"/>
  <c r="P228" i="5"/>
  <c r="P229" i="5"/>
  <c r="P196" i="5"/>
  <c r="L197" i="5"/>
  <c r="L198" i="5"/>
  <c r="L199" i="5"/>
  <c r="L200" i="5"/>
  <c r="L201" i="5"/>
  <c r="L202" i="5"/>
  <c r="L203" i="5"/>
  <c r="L204" i="5"/>
  <c r="L205" i="5"/>
  <c r="L206" i="5"/>
  <c r="L207" i="5"/>
  <c r="L208" i="5"/>
  <c r="L209" i="5"/>
  <c r="L210" i="5"/>
  <c r="L211" i="5"/>
  <c r="L212" i="5"/>
  <c r="L214" i="5"/>
  <c r="L215" i="5"/>
  <c r="L216" i="5"/>
  <c r="L217" i="5"/>
  <c r="L218" i="5"/>
  <c r="L219" i="5"/>
  <c r="L220" i="5"/>
  <c r="L221" i="5"/>
  <c r="L222" i="5"/>
  <c r="L223" i="5"/>
  <c r="L224" i="5"/>
  <c r="L225" i="5"/>
  <c r="L226" i="5"/>
  <c r="L227" i="5"/>
  <c r="L228" i="5"/>
  <c r="L229" i="5"/>
  <c r="L196" i="5"/>
  <c r="H197" i="5"/>
  <c r="H198" i="5"/>
  <c r="H199" i="5"/>
  <c r="H200" i="5"/>
  <c r="H201" i="5"/>
  <c r="H202" i="5"/>
  <c r="H203" i="5"/>
  <c r="H204" i="5"/>
  <c r="H205" i="5"/>
  <c r="H206" i="5"/>
  <c r="H207" i="5"/>
  <c r="H208" i="5"/>
  <c r="H209" i="5"/>
  <c r="H210" i="5"/>
  <c r="H211" i="5"/>
  <c r="H213" i="5"/>
  <c r="H214" i="5"/>
  <c r="H215" i="5"/>
  <c r="H216" i="5"/>
  <c r="H217" i="5"/>
  <c r="H218" i="5"/>
  <c r="H219" i="5"/>
  <c r="H220" i="5"/>
  <c r="H221" i="5"/>
  <c r="H222" i="5"/>
  <c r="H223" i="5"/>
  <c r="H224" i="5"/>
  <c r="H225" i="5"/>
  <c r="H226" i="5"/>
  <c r="H227" i="5"/>
  <c r="H228" i="5"/>
  <c r="H229" i="5"/>
  <c r="H196" i="5"/>
  <c r="D197" i="5"/>
  <c r="D198" i="5"/>
  <c r="D199" i="5"/>
  <c r="D200" i="5"/>
  <c r="D201" i="5"/>
  <c r="D202" i="5"/>
  <c r="D203" i="5"/>
  <c r="D204" i="5"/>
  <c r="D205" i="5"/>
  <c r="D206" i="5"/>
  <c r="D207" i="5"/>
  <c r="D208" i="5"/>
  <c r="D209" i="5"/>
  <c r="D210" i="5"/>
  <c r="D211" i="5"/>
  <c r="D212" i="5"/>
  <c r="D214" i="5"/>
  <c r="D215" i="5"/>
  <c r="D216" i="5"/>
  <c r="D217" i="5"/>
  <c r="D218" i="5"/>
  <c r="D219" i="5"/>
  <c r="D220" i="5"/>
  <c r="D221" i="5"/>
  <c r="D222" i="5"/>
  <c r="D223" i="5"/>
  <c r="D224" i="5"/>
  <c r="D225" i="5"/>
  <c r="D226" i="5"/>
  <c r="D227" i="5"/>
  <c r="D228" i="5"/>
  <c r="D229" i="5"/>
  <c r="D196" i="5"/>
  <c r="P159" i="5"/>
  <c r="P160" i="5"/>
  <c r="P161" i="5"/>
  <c r="P162" i="5"/>
  <c r="P163" i="5"/>
  <c r="P164" i="5"/>
  <c r="P165" i="5"/>
  <c r="P166" i="5"/>
  <c r="P167" i="5"/>
  <c r="P168" i="5"/>
  <c r="P169" i="5"/>
  <c r="P170" i="5"/>
  <c r="P171" i="5"/>
  <c r="P172" i="5"/>
  <c r="P173" i="5"/>
  <c r="P174" i="5"/>
  <c r="P175" i="5"/>
  <c r="P176" i="5"/>
  <c r="P177" i="5"/>
  <c r="P178" i="5"/>
  <c r="P179" i="5"/>
  <c r="P181" i="5"/>
  <c r="P182" i="5"/>
  <c r="P183" i="5"/>
  <c r="P184" i="5"/>
  <c r="P185" i="5"/>
  <c r="P186" i="5"/>
  <c r="P187" i="5"/>
  <c r="P188" i="5"/>
  <c r="P189" i="5"/>
  <c r="P190" i="5"/>
  <c r="P191" i="5"/>
  <c r="P158" i="5"/>
  <c r="L159" i="5"/>
  <c r="L160" i="5"/>
  <c r="L161" i="5"/>
  <c r="L162" i="5"/>
  <c r="L163" i="5"/>
  <c r="L164" i="5"/>
  <c r="L165" i="5"/>
  <c r="L166" i="5"/>
  <c r="L167" i="5"/>
  <c r="L168" i="5"/>
  <c r="L169" i="5"/>
  <c r="L170" i="5"/>
  <c r="L171" i="5"/>
  <c r="L172" i="5"/>
  <c r="L173" i="5"/>
  <c r="L175" i="5"/>
  <c r="L176" i="5"/>
  <c r="L177" i="5"/>
  <c r="L178" i="5"/>
  <c r="L179" i="5"/>
  <c r="L180" i="5"/>
  <c r="L181" i="5"/>
  <c r="L182" i="5"/>
  <c r="L183" i="5"/>
  <c r="L184" i="5"/>
  <c r="L185" i="5"/>
  <c r="L186" i="5"/>
  <c r="L187" i="5"/>
  <c r="L188" i="5"/>
  <c r="L189" i="5"/>
  <c r="L190" i="5"/>
  <c r="L191" i="5"/>
  <c r="L158" i="5"/>
  <c r="H159" i="5"/>
  <c r="H160" i="5"/>
  <c r="H161" i="5"/>
  <c r="H162" i="5"/>
  <c r="H163" i="5"/>
  <c r="H164" i="5"/>
  <c r="H165" i="5"/>
  <c r="H166" i="5"/>
  <c r="H167" i="5"/>
  <c r="H168" i="5"/>
  <c r="H169" i="5"/>
  <c r="H170" i="5"/>
  <c r="H172" i="5"/>
  <c r="H173" i="5"/>
  <c r="H174" i="5"/>
  <c r="H175" i="5"/>
  <c r="H176" i="5"/>
  <c r="H177" i="5"/>
  <c r="H178" i="5"/>
  <c r="H179" i="5"/>
  <c r="H180" i="5"/>
  <c r="H181" i="5"/>
  <c r="H182" i="5"/>
  <c r="H183" i="5"/>
  <c r="H184" i="5"/>
  <c r="H185" i="5"/>
  <c r="H186" i="5"/>
  <c r="H187" i="5"/>
  <c r="H188" i="5"/>
  <c r="H189" i="5"/>
  <c r="H190" i="5"/>
  <c r="H191" i="5"/>
  <c r="H158" i="5"/>
  <c r="D159" i="5"/>
  <c r="D160" i="5"/>
  <c r="D161" i="5"/>
  <c r="D162" i="5"/>
  <c r="D163" i="5"/>
  <c r="D164" i="5"/>
  <c r="D165" i="5"/>
  <c r="D166" i="5"/>
  <c r="D167" i="5"/>
  <c r="D168" i="5"/>
  <c r="D169" i="5"/>
  <c r="D170" i="5"/>
  <c r="D171" i="5"/>
  <c r="D172" i="5"/>
  <c r="D173" i="5"/>
  <c r="D175" i="5"/>
  <c r="D176" i="5"/>
  <c r="D177" i="5"/>
  <c r="D178" i="5"/>
  <c r="D179" i="5"/>
  <c r="D180" i="5"/>
  <c r="D181" i="5"/>
  <c r="D182" i="5"/>
  <c r="D183" i="5"/>
  <c r="D184" i="5"/>
  <c r="D185" i="5"/>
  <c r="D186" i="5"/>
  <c r="D187" i="5"/>
  <c r="D188" i="5"/>
  <c r="D189" i="5"/>
  <c r="D190" i="5"/>
  <c r="D191" i="5"/>
  <c r="D158" i="5"/>
  <c r="L121" i="5"/>
  <c r="L122" i="5"/>
  <c r="L123" i="5"/>
  <c r="L124" i="5"/>
  <c r="L125" i="5"/>
  <c r="L126" i="5"/>
  <c r="L127" i="5"/>
  <c r="L128" i="5"/>
  <c r="L129" i="5"/>
  <c r="L130" i="5"/>
  <c r="L131" i="5"/>
  <c r="L132" i="5"/>
  <c r="L133" i="5"/>
  <c r="L134" i="5"/>
  <c r="L135" i="5"/>
  <c r="L136" i="5"/>
  <c r="L137" i="5"/>
  <c r="L138" i="5"/>
  <c r="L139" i="5"/>
  <c r="L141" i="5"/>
  <c r="L142" i="5"/>
  <c r="L143" i="5"/>
  <c r="L144" i="5"/>
  <c r="L145" i="5"/>
  <c r="L146" i="5"/>
  <c r="L147" i="5"/>
  <c r="L148" i="5"/>
  <c r="L149" i="5"/>
  <c r="L150" i="5"/>
  <c r="L151" i="5"/>
  <c r="L152" i="5"/>
  <c r="L153" i="5"/>
  <c r="L120" i="5"/>
  <c r="H121" i="5"/>
  <c r="H122" i="5"/>
  <c r="H123" i="5"/>
  <c r="H124" i="5"/>
  <c r="H125" i="5"/>
  <c r="H126" i="5"/>
  <c r="H127" i="5"/>
  <c r="H128" i="5"/>
  <c r="H129" i="5"/>
  <c r="H130" i="5"/>
  <c r="H131" i="5"/>
  <c r="H132" i="5"/>
  <c r="H133" i="5"/>
  <c r="H135" i="5"/>
  <c r="H136" i="5"/>
  <c r="H137" i="5"/>
  <c r="H138" i="5"/>
  <c r="H139" i="5"/>
  <c r="H140" i="5"/>
  <c r="H141" i="5"/>
  <c r="H142" i="5"/>
  <c r="H143" i="5"/>
  <c r="H144" i="5"/>
  <c r="H145" i="5"/>
  <c r="H146" i="5"/>
  <c r="H147" i="5"/>
  <c r="H148" i="5"/>
  <c r="H149" i="5"/>
  <c r="H150" i="5"/>
  <c r="H151" i="5"/>
  <c r="H152" i="5"/>
  <c r="H153" i="5"/>
  <c r="H120" i="5"/>
  <c r="D121" i="5"/>
  <c r="D122" i="5"/>
  <c r="D123" i="5"/>
  <c r="D124" i="5"/>
  <c r="D125" i="5"/>
  <c r="D126" i="5"/>
  <c r="D127" i="5"/>
  <c r="D128" i="5"/>
  <c r="D129" i="5"/>
  <c r="D130" i="5"/>
  <c r="D131" i="5"/>
  <c r="D133" i="5"/>
  <c r="D134" i="5"/>
  <c r="D135" i="5"/>
  <c r="D136" i="5"/>
  <c r="D137" i="5"/>
  <c r="D138" i="5"/>
  <c r="D139" i="5"/>
  <c r="D140" i="5"/>
  <c r="D141" i="5"/>
  <c r="D142" i="5"/>
  <c r="D143" i="5"/>
  <c r="D144" i="5"/>
  <c r="D145" i="5"/>
  <c r="D146" i="5"/>
  <c r="D147" i="5"/>
  <c r="D148" i="5"/>
  <c r="D149" i="5"/>
  <c r="D150" i="5"/>
  <c r="D151" i="5"/>
  <c r="D152" i="5"/>
  <c r="D153" i="5"/>
  <c r="D120" i="5"/>
  <c r="D83" i="5"/>
  <c r="D84" i="5"/>
  <c r="D85" i="5"/>
  <c r="D86" i="5"/>
  <c r="D87" i="5"/>
  <c r="D88" i="5"/>
  <c r="D89" i="5"/>
  <c r="D90" i="5"/>
  <c r="D91" i="5"/>
  <c r="D92" i="5"/>
  <c r="D93" i="5"/>
  <c r="D94" i="5"/>
  <c r="D95" i="5"/>
  <c r="D97" i="5"/>
  <c r="D98" i="5"/>
  <c r="D99" i="5"/>
  <c r="D100" i="5"/>
  <c r="D101" i="5"/>
  <c r="D102" i="5"/>
  <c r="D103" i="5"/>
  <c r="D104" i="5"/>
  <c r="D105" i="5"/>
  <c r="D106" i="5"/>
  <c r="D107" i="5"/>
  <c r="D108" i="5"/>
  <c r="D109" i="5"/>
  <c r="D110" i="5"/>
  <c r="D111" i="5"/>
  <c r="D112" i="5"/>
  <c r="D113" i="5"/>
  <c r="D114" i="5"/>
  <c r="D115" i="5"/>
  <c r="D82" i="5"/>
  <c r="AF46" i="5"/>
  <c r="AF47" i="5"/>
  <c r="AF48" i="5"/>
  <c r="AF49" i="5"/>
  <c r="AF50" i="5"/>
  <c r="AF51" i="5"/>
  <c r="AF52" i="5"/>
  <c r="AF53" i="5"/>
  <c r="AF54" i="5"/>
  <c r="AF55" i="5"/>
  <c r="AF56" i="5"/>
  <c r="AF57" i="5"/>
  <c r="AF58" i="5"/>
  <c r="AF59" i="5"/>
  <c r="AF60" i="5"/>
  <c r="AF61" i="5"/>
  <c r="AF62" i="5"/>
  <c r="AF63" i="5"/>
  <c r="AF64" i="5"/>
  <c r="AF65" i="5"/>
  <c r="AF66" i="5"/>
  <c r="AF67" i="5"/>
  <c r="AF68" i="5"/>
  <c r="AF69" i="5"/>
  <c r="AF70" i="5"/>
  <c r="AF71" i="5"/>
  <c r="AF72" i="5"/>
  <c r="AF73" i="5"/>
  <c r="AF74" i="5"/>
  <c r="AF76" i="5"/>
  <c r="AF77" i="5"/>
  <c r="AF78" i="5"/>
  <c r="AF45" i="5"/>
  <c r="AB46" i="5"/>
  <c r="AB47" i="5"/>
  <c r="AB48" i="5"/>
  <c r="AB49" i="5"/>
  <c r="AB50" i="5"/>
  <c r="AB52" i="5"/>
  <c r="AB53" i="5"/>
  <c r="AB54" i="5"/>
  <c r="AB55" i="5"/>
  <c r="AB56" i="5"/>
  <c r="AB57" i="5"/>
  <c r="AB58" i="5"/>
  <c r="AB59" i="5"/>
  <c r="AB60" i="5"/>
  <c r="AB61" i="5"/>
  <c r="AB62" i="5"/>
  <c r="AB63" i="5"/>
  <c r="AB64" i="5"/>
  <c r="AB65" i="5"/>
  <c r="AB66" i="5"/>
  <c r="AB67" i="5"/>
  <c r="AB68" i="5"/>
  <c r="AB69" i="5"/>
  <c r="AB70" i="5"/>
  <c r="AB71" i="5"/>
  <c r="AB72" i="5"/>
  <c r="AB73" i="5"/>
  <c r="AB74" i="5"/>
  <c r="AB75" i="5"/>
  <c r="AB76" i="5"/>
  <c r="AB77" i="5"/>
  <c r="AB78" i="5"/>
  <c r="AB45" i="5"/>
  <c r="X46" i="5"/>
  <c r="X47" i="5"/>
  <c r="X48" i="5"/>
  <c r="X49" i="5"/>
  <c r="X50" i="5"/>
  <c r="X51" i="5"/>
  <c r="X52" i="5"/>
  <c r="X53" i="5"/>
  <c r="X54" i="5"/>
  <c r="X55" i="5"/>
  <c r="X56" i="5"/>
  <c r="X58" i="5"/>
  <c r="X59" i="5"/>
  <c r="X60" i="5"/>
  <c r="X61" i="5"/>
  <c r="X62" i="5"/>
  <c r="X63" i="5"/>
  <c r="X64" i="5"/>
  <c r="X65" i="5"/>
  <c r="X66" i="5"/>
  <c r="X67" i="5"/>
  <c r="X68" i="5"/>
  <c r="X69" i="5"/>
  <c r="X70" i="5"/>
  <c r="X71" i="5"/>
  <c r="X72" i="5"/>
  <c r="X73" i="5"/>
  <c r="X74" i="5"/>
  <c r="X75" i="5"/>
  <c r="X76" i="5"/>
  <c r="X77" i="5"/>
  <c r="X78" i="5"/>
  <c r="X45" i="5"/>
  <c r="T46" i="5"/>
  <c r="T47" i="5"/>
  <c r="T48" i="5"/>
  <c r="T49" i="5"/>
  <c r="T50" i="5"/>
  <c r="T51" i="5"/>
  <c r="T52" i="5"/>
  <c r="T53" i="5"/>
  <c r="T54" i="5"/>
  <c r="T55" i="5"/>
  <c r="T56" i="5"/>
  <c r="T57" i="5"/>
  <c r="T58" i="5"/>
  <c r="T59" i="5"/>
  <c r="T60" i="5"/>
  <c r="T61" i="5"/>
  <c r="T63" i="5"/>
  <c r="T64" i="5"/>
  <c r="T65" i="5"/>
  <c r="T66" i="5"/>
  <c r="T67" i="5"/>
  <c r="T68" i="5"/>
  <c r="T69" i="5"/>
  <c r="T70" i="5"/>
  <c r="T71" i="5"/>
  <c r="T72" i="5"/>
  <c r="T73" i="5"/>
  <c r="T74" i="5"/>
  <c r="T75" i="5"/>
  <c r="T76" i="5"/>
  <c r="T77" i="5"/>
  <c r="T78" i="5"/>
  <c r="T45" i="5"/>
  <c r="P46" i="5"/>
  <c r="P47" i="5"/>
  <c r="P48" i="5"/>
  <c r="P49" i="5"/>
  <c r="P50" i="5"/>
  <c r="P51" i="5"/>
  <c r="P52" i="5"/>
  <c r="P53" i="5"/>
  <c r="P54" i="5"/>
  <c r="P55" i="5"/>
  <c r="P56" i="5"/>
  <c r="P57" i="5"/>
  <c r="P58" i="5"/>
  <c r="P59" i="5"/>
  <c r="P60" i="5"/>
  <c r="P61" i="5"/>
  <c r="P62" i="5"/>
  <c r="P63" i="5"/>
  <c r="P64" i="5"/>
  <c r="P66" i="5"/>
  <c r="P67" i="5"/>
  <c r="P68" i="5"/>
  <c r="P69" i="5"/>
  <c r="P70" i="5"/>
  <c r="P71" i="5"/>
  <c r="P72" i="5"/>
  <c r="P73" i="5"/>
  <c r="P74" i="5"/>
  <c r="P75" i="5"/>
  <c r="P76" i="5"/>
  <c r="P77" i="5"/>
  <c r="P78" i="5"/>
  <c r="P45" i="5"/>
  <c r="L46" i="5"/>
  <c r="L47" i="5"/>
  <c r="L48" i="5"/>
  <c r="L49" i="5"/>
  <c r="L50" i="5"/>
  <c r="L51" i="5"/>
  <c r="L52" i="5"/>
  <c r="L54" i="5"/>
  <c r="L55" i="5"/>
  <c r="L56" i="5"/>
  <c r="L57" i="5"/>
  <c r="L58" i="5"/>
  <c r="L59" i="5"/>
  <c r="L60" i="5"/>
  <c r="L61" i="5"/>
  <c r="L62" i="5"/>
  <c r="L63" i="5"/>
  <c r="L64" i="5"/>
  <c r="L65" i="5"/>
  <c r="L66" i="5"/>
  <c r="L67" i="5"/>
  <c r="L68" i="5"/>
  <c r="L69" i="5"/>
  <c r="L70" i="5"/>
  <c r="L71" i="5"/>
  <c r="L72" i="5"/>
  <c r="L73" i="5"/>
  <c r="L74" i="5"/>
  <c r="L75" i="5"/>
  <c r="L76" i="5"/>
  <c r="L77" i="5"/>
  <c r="L78" i="5"/>
  <c r="L45" i="5"/>
  <c r="H46" i="5"/>
  <c r="H47" i="5"/>
  <c r="H48" i="5"/>
  <c r="H49" i="5"/>
  <c r="H50" i="5"/>
  <c r="H51" i="5"/>
  <c r="H52" i="5"/>
  <c r="H53" i="5"/>
  <c r="H54" i="5"/>
  <c r="H55" i="5"/>
  <c r="H56" i="5"/>
  <c r="H57" i="5"/>
  <c r="H58" i="5"/>
  <c r="H59" i="5"/>
  <c r="H60" i="5"/>
  <c r="H61" i="5"/>
  <c r="H62" i="5"/>
  <c r="H64" i="5"/>
  <c r="H65" i="5"/>
  <c r="H66" i="5"/>
  <c r="H67" i="5"/>
  <c r="H68" i="5"/>
  <c r="H69" i="5"/>
  <c r="H70" i="5"/>
  <c r="H71" i="5"/>
  <c r="H72" i="5"/>
  <c r="H73" i="5"/>
  <c r="H74" i="5"/>
  <c r="H75" i="5"/>
  <c r="H76" i="5"/>
  <c r="H77" i="5"/>
  <c r="H78" i="5"/>
  <c r="H45" i="5"/>
  <c r="D46" i="5"/>
  <c r="D47" i="5"/>
  <c r="D48" i="5"/>
  <c r="D49" i="5"/>
  <c r="D50" i="5"/>
  <c r="D51" i="5"/>
  <c r="D52" i="5"/>
  <c r="D53" i="5"/>
  <c r="D54" i="5"/>
  <c r="D55" i="5"/>
  <c r="D56" i="5"/>
  <c r="D57" i="5"/>
  <c r="D58" i="5"/>
  <c r="D59" i="5"/>
  <c r="D60" i="5"/>
  <c r="D61" i="5"/>
  <c r="D63" i="5"/>
  <c r="D64" i="5"/>
  <c r="D65" i="5"/>
  <c r="D66" i="5"/>
  <c r="D67" i="5"/>
  <c r="D68" i="5"/>
  <c r="D69" i="5"/>
  <c r="D70" i="5"/>
  <c r="D71" i="5"/>
  <c r="D72" i="5"/>
  <c r="D73" i="5"/>
  <c r="D74" i="5"/>
  <c r="D75" i="5"/>
  <c r="D76" i="5"/>
  <c r="D77" i="5"/>
  <c r="D78" i="5"/>
  <c r="D45" i="5"/>
  <c r="H12" i="5"/>
  <c r="H13" i="5"/>
  <c r="H14" i="5"/>
  <c r="H15" i="5"/>
  <c r="H16" i="5"/>
  <c r="H17" i="5"/>
  <c r="H18" i="5"/>
  <c r="H19" i="5"/>
  <c r="H20" i="5"/>
  <c r="H21" i="5"/>
  <c r="H23" i="5"/>
  <c r="H24" i="5"/>
  <c r="H25" i="5"/>
  <c r="H26" i="5"/>
  <c r="H27" i="5"/>
  <c r="H28" i="5"/>
  <c r="H29" i="5"/>
  <c r="H30" i="5"/>
  <c r="H31" i="5"/>
  <c r="H32" i="5"/>
  <c r="H33" i="5"/>
  <c r="H34" i="5"/>
  <c r="H35" i="5"/>
  <c r="H36" i="5"/>
  <c r="H37" i="5"/>
  <c r="H38" i="5"/>
  <c r="H39" i="5"/>
  <c r="H40" i="5"/>
  <c r="D12" i="5"/>
  <c r="D13" i="5"/>
  <c r="D14" i="5"/>
  <c r="D15" i="5"/>
  <c r="D16" i="5"/>
  <c r="D17" i="5"/>
  <c r="D18" i="5"/>
  <c r="D19" i="5"/>
  <c r="D20" i="5"/>
  <c r="D21" i="5"/>
  <c r="D22" i="5"/>
  <c r="D23" i="5"/>
  <c r="D25" i="5"/>
  <c r="D26" i="5"/>
  <c r="D27" i="5"/>
  <c r="D28" i="5"/>
  <c r="D29" i="5"/>
  <c r="D30" i="5"/>
  <c r="D31" i="5"/>
  <c r="D32" i="5"/>
  <c r="D33" i="5"/>
  <c r="D34" i="5"/>
  <c r="D35" i="5"/>
  <c r="D36" i="5"/>
  <c r="D37" i="5"/>
  <c r="D38" i="5"/>
  <c r="D39" i="5"/>
  <c r="D40" i="5"/>
  <c r="D10" i="3"/>
  <c r="D11" i="3"/>
  <c r="D12" i="3"/>
  <c r="D13" i="3"/>
  <c r="D14" i="3"/>
  <c r="D15" i="3"/>
  <c r="D16" i="3"/>
  <c r="D17" i="3"/>
  <c r="D18" i="3"/>
  <c r="D19" i="3"/>
  <c r="D20" i="3"/>
  <c r="D21" i="3"/>
  <c r="D22" i="3"/>
  <c r="D23" i="3"/>
  <c r="D24" i="3"/>
  <c r="D25" i="3"/>
  <c r="D26" i="3"/>
  <c r="D27" i="3"/>
  <c r="D28" i="3"/>
  <c r="D29" i="3"/>
  <c r="D30" i="3"/>
  <c r="D31" i="3"/>
  <c r="D32" i="3"/>
  <c r="D33" i="3"/>
  <c r="D34" i="3"/>
  <c r="D35" i="3"/>
  <c r="D37" i="3"/>
  <c r="D38" i="3"/>
  <c r="D11" i="2"/>
  <c r="D12" i="2"/>
  <c r="D13" i="2"/>
  <c r="D14" i="2"/>
  <c r="D15" i="2"/>
  <c r="D16" i="2"/>
  <c r="D17" i="2"/>
  <c r="D18" i="2"/>
  <c r="D19" i="2"/>
  <c r="D20" i="2"/>
  <c r="D21" i="2"/>
  <c r="D22" i="2"/>
  <c r="D24" i="2"/>
  <c r="D25" i="2"/>
  <c r="D26" i="2"/>
  <c r="D27" i="2"/>
  <c r="D28" i="2"/>
  <c r="D29" i="2"/>
  <c r="D30" i="2"/>
  <c r="D31" i="2"/>
  <c r="D32" i="2"/>
  <c r="D33" i="2"/>
  <c r="D34" i="2"/>
  <c r="D35" i="2"/>
  <c r="D36" i="2"/>
  <c r="D37" i="2"/>
  <c r="D38" i="2"/>
  <c r="D39" i="2"/>
  <c r="H8" i="5"/>
  <c r="H9" i="5"/>
  <c r="H10" i="5"/>
  <c r="H11" i="5"/>
  <c r="H7" i="5"/>
  <c r="D8" i="5"/>
  <c r="D9" i="5"/>
  <c r="D10" i="5"/>
  <c r="D11" i="5"/>
  <c r="D7" i="5"/>
  <c r="D6" i="3"/>
  <c r="D7" i="3"/>
  <c r="D8" i="3"/>
  <c r="D9" i="3"/>
  <c r="D5" i="3"/>
  <c r="D7" i="2"/>
  <c r="D8" i="2"/>
  <c r="D9" i="2"/>
  <c r="D10" i="2"/>
  <c r="D6" i="2"/>
</calcChain>
</file>

<file path=xl/sharedStrings.xml><?xml version="1.0" encoding="utf-8"?>
<sst xmlns="http://schemas.openxmlformats.org/spreadsheetml/2006/main" count="3303" uniqueCount="197">
  <si>
    <t> </t>
  </si>
  <si>
    <t>COACHE Faculty Retention &amp; Exit Compendium Report 2025</t>
  </si>
  <si>
    <t>Weighing the Factors</t>
  </si>
  <si>
    <t>Table of Contents</t>
  </si>
  <si>
    <t>Description</t>
  </si>
  <si>
    <t>Reasons to Stay</t>
  </si>
  <si>
    <t xml:space="preserve">This tab displays responses to the survey question asking respondents to rank up to five top factors that compelled them to stay at their institution. </t>
  </si>
  <si>
    <t xml:space="preserve">There are two tables for the entire respondent population: one listing factors by percentage selected (most to least) and another by average rank of importance (with 1 being the highest rank and 5 being the lowest). </t>
  </si>
  <si>
    <t xml:space="preserve">This tab also breaks down factors by Exit and Retention status, sorted by most selected. </t>
  </si>
  <si>
    <t>Reasons to Stay by Demographics</t>
  </si>
  <si>
    <t xml:space="preserve">This tab shows the factors respondents selected as compelling them to stay at their institution, broken down by gender, race, tenure status, rank, and academic area. </t>
  </si>
  <si>
    <r>
      <rPr>
        <sz val="12"/>
        <color rgb="FF000000"/>
        <rFont val="Aptos Narrow"/>
        <family val="2"/>
      </rPr>
      <t>The tables are sorted by factors most selected for each demographic group.</t>
    </r>
    <r>
      <rPr>
        <sz val="11"/>
        <color rgb="FF000000"/>
        <rFont val="Aptos Narrow"/>
        <family val="2"/>
      </rPr>
      <t> </t>
    </r>
  </si>
  <si>
    <t>Reasons to Leave</t>
  </si>
  <si>
    <t xml:space="preserve">This tab displays responses to the survey question asking respondents to rank up to five top factors that compelled them to accept the outside offer. </t>
  </si>
  <si>
    <t>Reasons to Leave by Demographics</t>
  </si>
  <si>
    <t xml:space="preserve">This tab shows the factors respondents selected as compelling them to accept the outside offer, broken down by gender, race, tenure status, rank, and academic area. </t>
  </si>
  <si>
    <t>Primary and Secondary Factors</t>
  </si>
  <si>
    <r>
      <rPr>
        <sz val="12"/>
        <color rgb="FF000000"/>
        <rFont val="Aptos Narrow"/>
        <family val="2"/>
      </rPr>
      <t>This tab displays responses to the survey question asking respondents whether the factors influencing their decision to stay or accept the outside offer were primary or secondary in their overall decision-making process.</t>
    </r>
    <r>
      <rPr>
        <sz val="11"/>
        <color rgb="FF0078D4"/>
        <rFont val="Aptos Narrow"/>
        <family val="2"/>
      </rPr>
      <t> </t>
    </r>
  </si>
  <si>
    <t>There are two tables for the entire respondent population: one listing factors by percentage selected (most to least) and another by average designation (1 = primary, 2 = secondary).</t>
  </si>
  <si>
    <t>Primary and Secondary Factors by Demographics</t>
  </si>
  <si>
    <t>This tab shows the factors respondents identified as primary or secondary in their decision to stay or accept the outside offer, broken down by gender, race, tenure status, rank, and academic area. </t>
  </si>
  <si>
    <t>The tables are sorted by factors most selected for each demographic group. </t>
  </si>
  <si>
    <t>*We include in our tables for Reasons to Stay and Reasons to Leave, the option for "There were no compelling factors". This response option is not ranked so there are no mean values shown.</t>
  </si>
  <si>
    <t>(C) Copyright 2025, The President &amp; Fellows of Harvard College. All rights reserved.</t>
  </si>
  <si>
    <t xml:space="preserve">Suggested Citation: </t>
  </si>
  <si>
    <t>White-Lewis, D., Zhang, C.L., Marshall, I.M., Kim, J., &amp; Benson, T. (2025). The Collaborative on Academic Careers in Higher Education: Faculty Retention and Exit Study Compendium Report (2016-2023). Cambridge, MA: Harvard University.</t>
  </si>
  <si>
    <t>To request a level of access to this report that allows for export and manipulation of the report contents for other purposes (e.g., data visualizations or presentations), send your request in an email to coache@gse.harvard.edu. These data may not be repurposed for commercial use or re-publication.</t>
  </si>
  <si>
    <t>EX13. From the list below, please rank the top factors that you described were compelling you to stay at [institution].</t>
  </si>
  <si>
    <t>% Selected is calculated by dividing the number selected (N) by the total number of respondents who answered EX13.</t>
  </si>
  <si>
    <t>List of factors sorted by most selected (N and % Selected)</t>
  </si>
  <si>
    <t>List of factors sorted by highest average rank (Mean)</t>
  </si>
  <si>
    <t>Mean</t>
  </si>
  <si>
    <t>N</t>
  </si>
  <si>
    <t>% Selected</t>
  </si>
  <si>
    <t>Total answered</t>
  </si>
  <si>
    <t>Departure</t>
  </si>
  <si>
    <t>Retention</t>
  </si>
  <si>
    <t>ex13_3. Quality of colleagues [STAY]</t>
  </si>
  <si>
    <t>ex13_7. Employment opportunity for my spouse/partner in the region [STAY]</t>
  </si>
  <si>
    <t>ex13_1. Salary [STAY]</t>
  </si>
  <si>
    <t>ex13_5. Department or institution reputation [STAY]</t>
  </si>
  <si>
    <t>ex13_6. Proximity to family [STAY]</t>
  </si>
  <si>
    <t>ex13_2. Benefits (retirement, health care, etc.) [STAY]</t>
  </si>
  <si>
    <t>ex13_25. Collegiality within the department [STAY]</t>
  </si>
  <si>
    <t>ex13_10. Cost of living [STAY]</t>
  </si>
  <si>
    <t>ex13_15. Prospects for receiving tenure or contract renewal [STAY]</t>
  </si>
  <si>
    <t>ex13_9. Quality of schools for children [STAY]</t>
  </si>
  <si>
    <t>ex13_29. Opportunity to collaborate with colleagues [STAY]</t>
  </si>
  <si>
    <t>ex13_27. Quality of graduate students [STAY]</t>
  </si>
  <si>
    <t>ex13_4. Quality of academic leadership [STAY]</t>
  </si>
  <si>
    <t>ex13_18. Potential for work-life balance [STAY]</t>
  </si>
  <si>
    <t>ex13_17. Security of funding for my appointment [STAY]</t>
  </si>
  <si>
    <t>ex13_12. Availability of cultural, social, or recreational activities [STAY]</t>
  </si>
  <si>
    <t>ex13_11. Quality of housing options [STAY]</t>
  </si>
  <si>
    <t>ex13_26. Potential for professional growth and intellectual stimulation [STAY]</t>
  </si>
  <si>
    <t>ex13_8. Institutional policies in support of families (e.g. childcare, family leave, stop the clock policies, etc.) [STAY]</t>
  </si>
  <si>
    <t>ex13_19. Division of my time between research, teaching, and service [STAY]</t>
  </si>
  <si>
    <t>ex13_14. Social and political climate of the region/state [STAY]</t>
  </si>
  <si>
    <t>ex13_13. Tuition for dependents [STAY]</t>
  </si>
  <si>
    <t>ex13_96. There were no compelling factors [STAY]</t>
  </si>
  <si>
    <t>ex13_28. Quality or quantity of research infrastructure (computing, lab, library facilities) [STAY]</t>
  </si>
  <si>
    <t>ex13_32. Alignment of institutional values with my personal values [STAY]</t>
  </si>
  <si>
    <t>ex13_33. Number of faculty in my discipline/specialization [STAY]</t>
  </si>
  <si>
    <t>ex13_24. Quality and availability of mentoring in the department [STAY]</t>
  </si>
  <si>
    <t>ex13_30. Assistance for grant proposals or development [STAY]</t>
  </si>
  <si>
    <t>ex13_20. Presence of others like me on campus [STAY]</t>
  </si>
  <si>
    <t>ex13_23. Campus environment for LGBTQ faculty [STAY]</t>
  </si>
  <si>
    <t>ex13_31. Support to improve my teaching [STAY]</t>
  </si>
  <si>
    <t>ex13_22. Campus environment for faculty of color [STAY]</t>
  </si>
  <si>
    <t>ex13_21. Campus environment for women [STAY]</t>
  </si>
  <si>
    <t>ex13_16. My desire to leave higher education [STAY]</t>
  </si>
  <si>
    <r>
      <t xml:space="preserve">List of factors by </t>
    </r>
    <r>
      <rPr>
        <b/>
        <i/>
        <u/>
        <sz val="11"/>
        <color theme="1"/>
        <rFont val="Aptos Narrow"/>
        <family val="2"/>
        <scheme val="minor"/>
      </rPr>
      <t>Exit and Retention Status</t>
    </r>
    <r>
      <rPr>
        <b/>
        <i/>
        <sz val="11"/>
        <color theme="1"/>
        <rFont val="Aptos Narrow"/>
        <family val="2"/>
        <scheme val="minor"/>
      </rPr>
      <t xml:space="preserve"> sorted by most selected (N and % Selected)</t>
    </r>
  </si>
  <si>
    <t>Voluntary Departure</t>
  </si>
  <si>
    <t>% Selected is calculated by dividing the number selected (N) by the total number of respondents who answered EX13 by demographic group.</t>
  </si>
  <si>
    <r>
      <t xml:space="preserve">List of factors by </t>
    </r>
    <r>
      <rPr>
        <b/>
        <i/>
        <u/>
        <sz val="11"/>
        <color theme="1"/>
        <rFont val="Aptos Narrow"/>
        <family val="2"/>
        <scheme val="minor"/>
      </rPr>
      <t>Gender</t>
    </r>
    <r>
      <rPr>
        <b/>
        <i/>
        <sz val="11"/>
        <color theme="1"/>
        <rFont val="Aptos Narrow"/>
        <family val="2"/>
        <scheme val="minor"/>
      </rPr>
      <t xml:space="preserve"> sorted by most selected (N and % Selected)</t>
    </r>
  </si>
  <si>
    <t>Woman</t>
  </si>
  <si>
    <t>Man</t>
  </si>
  <si>
    <t>Total Answered</t>
  </si>
  <si>
    <t>Women</t>
  </si>
  <si>
    <t>Men</t>
  </si>
  <si>
    <t>Asian</t>
  </si>
  <si>
    <t>White</t>
  </si>
  <si>
    <t>Black</t>
  </si>
  <si>
    <t>Hispanic</t>
  </si>
  <si>
    <t>Multiracial</t>
  </si>
  <si>
    <t>Native Hawaiian</t>
  </si>
  <si>
    <t>Middle Eastern</t>
  </si>
  <si>
    <t>American Indian</t>
  </si>
  <si>
    <t>FOC</t>
  </si>
  <si>
    <t>NTT</t>
  </si>
  <si>
    <t>TT</t>
  </si>
  <si>
    <t>T</t>
  </si>
  <si>
    <t>Instructor</t>
  </si>
  <si>
    <t>Assis Prof</t>
  </si>
  <si>
    <t>Associate</t>
  </si>
  <si>
    <t>Full</t>
  </si>
  <si>
    <t>Humanities</t>
  </si>
  <si>
    <t>SS</t>
  </si>
  <si>
    <t>STEM</t>
  </si>
  <si>
    <t>Professions</t>
  </si>
  <si>
    <t>ex13_96. There are no compelling factors [STAY]</t>
  </si>
  <si>
    <r>
      <t xml:space="preserve">List of factors by </t>
    </r>
    <r>
      <rPr>
        <b/>
        <i/>
        <u/>
        <sz val="11"/>
        <color theme="1"/>
        <rFont val="Aptos Narrow"/>
        <family val="2"/>
        <scheme val="minor"/>
      </rPr>
      <t>Race/Ethnicity</t>
    </r>
    <r>
      <rPr>
        <b/>
        <i/>
        <sz val="11"/>
        <color theme="1"/>
        <rFont val="Aptos Narrow"/>
        <family val="2"/>
        <scheme val="minor"/>
      </rPr>
      <t xml:space="preserve"> sorted by most selected (N and % Selected)</t>
    </r>
  </si>
  <si>
    <t>Asian or Asian American</t>
  </si>
  <si>
    <t>White or Caucasian</t>
  </si>
  <si>
    <t>Black or African American</t>
  </si>
  <si>
    <t>Hispanic or Latino/a</t>
  </si>
  <si>
    <t>Native Hawaiian or Pacific Islander</t>
  </si>
  <si>
    <t>Middle Eastern or North African</t>
  </si>
  <si>
    <t>American Indian or Native Alaskan</t>
  </si>
  <si>
    <t>ex13_96. There were no compelling factors</t>
  </si>
  <si>
    <t>Faculty of Color and Other</t>
  </si>
  <si>
    <r>
      <t xml:space="preserve">List of factors by </t>
    </r>
    <r>
      <rPr>
        <b/>
        <i/>
        <u/>
        <sz val="11"/>
        <color theme="1"/>
        <rFont val="Aptos Narrow"/>
        <family val="2"/>
        <scheme val="minor"/>
      </rPr>
      <t>Tenure Status</t>
    </r>
    <r>
      <rPr>
        <b/>
        <i/>
        <sz val="11"/>
        <color theme="1"/>
        <rFont val="Aptos Narrow"/>
        <family val="2"/>
        <scheme val="minor"/>
      </rPr>
      <t xml:space="preserve"> sorted by most selected (N and % Selected)</t>
    </r>
  </si>
  <si>
    <t>Pre-tenure</t>
  </si>
  <si>
    <t>Tenured</t>
  </si>
  <si>
    <r>
      <t xml:space="preserve">List of factors by </t>
    </r>
    <r>
      <rPr>
        <b/>
        <i/>
        <u/>
        <sz val="11"/>
        <color theme="1"/>
        <rFont val="Aptos Narrow"/>
        <family val="2"/>
        <scheme val="minor"/>
      </rPr>
      <t>Rank</t>
    </r>
    <r>
      <rPr>
        <b/>
        <i/>
        <sz val="11"/>
        <color theme="1"/>
        <rFont val="Aptos Narrow"/>
        <family val="2"/>
        <scheme val="minor"/>
      </rPr>
      <t xml:space="preserve"> sorted by most selected (N and % Selected)</t>
    </r>
  </si>
  <si>
    <t>Instructor/Lecturer</t>
  </si>
  <si>
    <t>Assistant Professor</t>
  </si>
  <si>
    <t>Associate Professor</t>
  </si>
  <si>
    <t>Full Professor</t>
  </si>
  <si>
    <r>
      <t xml:space="preserve">List of factors by </t>
    </r>
    <r>
      <rPr>
        <b/>
        <i/>
        <u/>
        <sz val="11"/>
        <color theme="1"/>
        <rFont val="Aptos Narrow"/>
        <family val="2"/>
        <scheme val="minor"/>
      </rPr>
      <t>Academic Area</t>
    </r>
    <r>
      <rPr>
        <b/>
        <i/>
        <sz val="11"/>
        <color theme="1"/>
        <rFont val="Aptos Narrow"/>
        <family val="2"/>
        <scheme val="minor"/>
      </rPr>
      <t xml:space="preserve"> sorted by most selected (N and % Selected)</t>
    </r>
  </si>
  <si>
    <t>Social Sciences</t>
  </si>
  <si>
    <t>Professions &amp; Other</t>
  </si>
  <si>
    <t>EX14. From the list below, please rank the top factors that you described were compelling you to accept the outside offer.</t>
  </si>
  <si>
    <t>% Selected is calculated by dividing the number selected (N) by the total number of respondents who answered EX14.</t>
  </si>
  <si>
    <t>ex14_1. Salary [ACCEPT]</t>
  </si>
  <si>
    <t>ex14_7. Employment opportunity for my spouse/partner in the region [ACCEPT]</t>
  </si>
  <si>
    <t>ex14_26. Potential for professional growth and intellectual stimulation [ACCEPT]</t>
  </si>
  <si>
    <t>ex14_5. Department or institution reputation [ACCEPT]</t>
  </si>
  <si>
    <t>ex14_6. Proximity to family [ACCEPT]</t>
  </si>
  <si>
    <t>ex14_3. Quality of colleagues [ACCEPT]</t>
  </si>
  <si>
    <t>ex14_4. Quality of academic leadership [ACCEPT]</t>
  </si>
  <si>
    <t>ex14_25. Collegiality within the department [ACCEPT]</t>
  </si>
  <si>
    <t>ex14_16. My desire to leave higher education [ACCEPT]</t>
  </si>
  <si>
    <t>ex14_12. Availability of cultural, social, or recreational activities [ACCEPT]</t>
  </si>
  <si>
    <t>ex14_18. Potential for work-life balance [ACCEPT]</t>
  </si>
  <si>
    <t>ex14_15. Prospects for receiving tenure or contract renewal [ACCEPT]</t>
  </si>
  <si>
    <t>ex14_29. Opportunity to collaborate with colleagues [ACCEPT]</t>
  </si>
  <si>
    <t>ex14_17. Security of funding for my appointment [ACCEPT]</t>
  </si>
  <si>
    <t>ex14_28. Quality or quantity of research infrastructure (computing, lab, library facilities) [ACCEPT]</t>
  </si>
  <si>
    <t>ex14_14. Social and political climate of the region/state [ACCEPT]</t>
  </si>
  <si>
    <t>ex14_32. Alignment of institutional values with my personal values [ACCEPT]</t>
  </si>
  <si>
    <t>ex14_19. Division of my time between research, teaching, and service [ACCEPT]</t>
  </si>
  <si>
    <t>ex14_27. Quality of graduate students [ACCEPT]</t>
  </si>
  <si>
    <t>ex14_2. Benefits (retirement, health care, etc.) [ACCEPT]</t>
  </si>
  <si>
    <t>ex14_10. Cost of living [ACCEPT]</t>
  </si>
  <si>
    <t>ex14_22. Campus environment for faculty of color [ACCEPT]</t>
  </si>
  <si>
    <t>ex14_8. Institutional policies in support of families (e.g. childcare, family leave, stop the clock policies, etc.) [ACCEPT]</t>
  </si>
  <si>
    <t>ex14_33. Number of faculty in my discipline/specialization [ACCEPT]</t>
  </si>
  <si>
    <t>ex14_11. Quality of housing options [ACCEPT]</t>
  </si>
  <si>
    <t>ex14_9. Quality of schools for children [ACCEPT]</t>
  </si>
  <si>
    <t>ex14_21. Campus environment for women [ACCEPT]</t>
  </si>
  <si>
    <t>ex14_13. Tuition for dependents [ACCEPT]</t>
  </si>
  <si>
    <t>ex14_20. Presence of others like me on campus [ACCEPT]</t>
  </si>
  <si>
    <t>ex14_30. Assistance for grant proposals or development [ACCEPT]</t>
  </si>
  <si>
    <t>ex14_24. Quality and availability of mentoring in the department [ACCEPT]</t>
  </si>
  <si>
    <t>ex14_23. Campus environment for LGBTQ faculty [ACCEPT]</t>
  </si>
  <si>
    <t>ex14_96. There were no compelling factors [ACCEPT]</t>
  </si>
  <si>
    <t>ex14_31. Support to improve my teaching [ACCEPT]</t>
  </si>
  <si>
    <t>N&lt;5</t>
  </si>
  <si>
    <t>ex14_96. There were no compelling factors</t>
  </si>
  <si>
    <t>ex14_95. There were no compelling factors [ACCEPT]</t>
  </si>
  <si>
    <t>EX15. From the list of factors that you identified as compelling your decision to stay at [institution] or accept the outside offer, indicate whether reasons are primary or secondary factors in overall decision-making process</t>
  </si>
  <si>
    <t>% Selected is calculated by dividing the number selected (N) by the total number of respondents who answered EX15.</t>
  </si>
  <si>
    <t xml:space="preserve">Total answered </t>
  </si>
  <si>
    <t>ex15_1. Salary [Primary-Secondary]</t>
  </si>
  <si>
    <t>ex15_16. My desire to leave higher education [Primary-Secondary]</t>
  </si>
  <si>
    <t>ex15_3. Quality of colleagues [Primary-Secondary]</t>
  </si>
  <si>
    <t>ex15_22. Campus environment for faculty of color [Primary-Secondary]</t>
  </si>
  <si>
    <t>ex15_5. Department or institution reputation [Primary-Secondary]</t>
  </si>
  <si>
    <t>ex15_7. Employment opportunity for my spouse/partner in the region [Primary-Secondary]</t>
  </si>
  <si>
    <t>ex15_26. Potential for professional growth and intellectual stimulation [Primary-Secondary]</t>
  </si>
  <si>
    <t>ex15_6. Proximity to family [Primary-Secondary]</t>
  </si>
  <si>
    <t>ex15_4. Quality of academic leadership [Primary-Secondary]</t>
  </si>
  <si>
    <t>ex15_25. Collegiality within the department [Primary-Secondary]</t>
  </si>
  <si>
    <t>ex15_10. Cost of living [Primary-Secondary]</t>
  </si>
  <si>
    <t>ex15_18. Potential for work-life balance [Primary-Secondary]</t>
  </si>
  <si>
    <t>ex15_32. Alignment of institutional values with my personal values [Primary-Secondary]</t>
  </si>
  <si>
    <t>ex15_12. Availability of cultural, social, or recreational activities [Primary-Secondary]</t>
  </si>
  <si>
    <t>ex15_29. Opportunity to collaborate with colleagues [Primary-Secondary]</t>
  </si>
  <si>
    <t>ex15_2. Benefits (retirement, health care, etc.) [Primary-Secondary]</t>
  </si>
  <si>
    <t>ex15_21. Campus environment for women [Primary-Secondary]</t>
  </si>
  <si>
    <t>ex15_15. Prospects for receiving tenure or contract renewal [Primary-Secondary]</t>
  </si>
  <si>
    <t>ex15_19. Division of my time between research, teaching, and service [Primary-Secondary]</t>
  </si>
  <si>
    <t>ex15_27. Quality of graduate students [Primary-Secondary]</t>
  </si>
  <si>
    <t>ex15_28. Quality or quantity of research infrastructure (computing, lab, library facilities) [Primary-Secondary]</t>
  </si>
  <si>
    <t>ex15_17. Security of funding for my appointment [Primary-Secondary]</t>
  </si>
  <si>
    <t>ex15_14. Social and political climate of the region/state [Primary-Secondary]</t>
  </si>
  <si>
    <t>ex15_20. Presence of others like me on campus [Primary-Secondary]</t>
  </si>
  <si>
    <t>ex15_9. Quality of schools for children [Primary-Secondary]</t>
  </si>
  <si>
    <t>ex15_23. Campus environment for LGBTQ faculty [Primary-Secondary]</t>
  </si>
  <si>
    <t>ex15_33. Number of faculty in my discipline/specialization [Primary-Secondary]</t>
  </si>
  <si>
    <t>ex15_24. Quality and availability of mentoring in the department [Primary-Secondary]</t>
  </si>
  <si>
    <t>ex15_11. Quality of housing options [Primary-Secondary]</t>
  </si>
  <si>
    <t>ex15_13. Tuition for dependents [Primary-Secondary]</t>
  </si>
  <si>
    <t>ex15_30. Assistance for grant proposals or development [Primary-Secondary]</t>
  </si>
  <si>
    <t>ex15_8. Institutional policies in support of families (e.g. childcare, family leave, stop the clock policies, etc.) [ACCEPT]</t>
  </si>
  <si>
    <t>ex15_31. Support to improve my teaching [Primary-Secondary]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</si>
</sst>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font>
      <sz val="11"/>
      <color theme="1"/>
      <name val="Aptos Narrow"/>
      <family val="2"/>
      <scheme val="minor"/>
    </font>
    <font>
      <b/>
      <sz val="11"/>
      <color theme="1"/>
      <name val="Aptos Narrow"/>
      <family val="2"/>
      <scheme val="minor"/>
    </font>
    <font>
      <b/>
      <i/>
      <sz val="11"/>
      <color theme="1"/>
      <name val="Aptos Narrow"/>
      <family val="2"/>
      <scheme val="minor"/>
    </font>
    <font>
      <b/>
      <u/>
      <sz val="11"/>
      <color theme="1"/>
      <name val="Aptos Narrow"/>
      <family val="2"/>
      <scheme val="minor"/>
    </font>
    <font>
      <i/>
      <sz val="11"/>
      <color theme="1"/>
      <name val="Aptos Narrow"/>
      <family val="2"/>
      <scheme val="minor"/>
    </font>
    <font>
      <b/>
      <i/>
      <u/>
      <sz val="11"/>
      <color theme="1"/>
      <name val="Aptos Narrow"/>
      <family val="2"/>
      <scheme val="minor"/>
    </font>
    <font>
      <sz val="8"/>
      <name val="Aptos Narrow"/>
      <family val="2"/>
      <scheme val="minor"/>
    </font>
    <font>
      <sz val="18"/>
      <color rgb="FF000000"/>
      <name val="Univers"/>
      <family val="2"/>
    </font>
    <font>
      <sz val="20"/>
      <color rgb="FFFFFFFF"/>
      <name val="Aptos Narrow"/>
      <family val="2"/>
    </font>
    <font>
      <sz val="20"/>
      <color rgb="FF000000"/>
      <name val="Univers"/>
      <family val="2"/>
    </font>
    <font>
      <sz val="50"/>
      <color rgb="FFFFFFFF"/>
      <name val="Aptos Narrow"/>
      <family val="2"/>
    </font>
    <font>
      <sz val="48"/>
      <color rgb="FFFFFFFF"/>
      <name val="Aptos Narrow"/>
      <family val="2"/>
    </font>
    <font>
      <sz val="52"/>
      <color rgb="FF000000"/>
      <name val="Univers"/>
      <family val="2"/>
    </font>
    <font>
      <sz val="12"/>
      <color theme="1"/>
      <name val="Aptos Narrow"/>
      <family val="2"/>
      <scheme val="minor"/>
    </font>
    <font>
      <b/>
      <sz val="12"/>
      <color rgb="FF242424"/>
      <name val="Aptos Narrow"/>
      <family val="2"/>
      <scheme val="minor"/>
    </font>
    <font>
      <b/>
      <sz val="16"/>
      <color rgb="FF242424"/>
      <name val="Aptos Narrow"/>
      <family val="2"/>
      <scheme val="minor"/>
    </font>
    <font>
      <sz val="12"/>
      <color theme="3" tint="0.249977111117893"/>
      <name val="Aptos Narrow"/>
      <family val="2"/>
      <scheme val="minor"/>
    </font>
    <font>
      <sz val="11"/>
      <color theme="1"/>
      <name val="Aptos Narrow"/>
      <family val="2"/>
      <scheme val="minor"/>
    </font>
    <font>
      <sz val="11"/>
      <color rgb="FF000000"/>
      <name val="Aptos Narrow"/>
      <family val="2"/>
      <scheme val="minor"/>
    </font>
    <font>
      <i/>
      <sz val="12"/>
      <color rgb="FF000000"/>
      <name val="Aptos Narrow"/>
      <family val="2"/>
      <scheme val="minor"/>
    </font>
    <font>
      <sz val="12"/>
      <color rgb="FF000000"/>
      <name val="Aptos Narrow"/>
      <family val="2"/>
      <scheme val="minor"/>
    </font>
    <font>
      <sz val="12"/>
      <color rgb="FF000000"/>
      <name val="Aptos Narrow"/>
      <family val="2"/>
    </font>
    <font>
      <sz val="11"/>
      <color rgb="FF000000"/>
      <name val="Aptos Narrow"/>
      <family val="2"/>
    </font>
    <font>
      <sz val="11"/>
      <color rgb="FF0078D4"/>
      <name val="Aptos Narrow"/>
      <family val="2"/>
    </font>
    <font>
      <sz val="12"/>
      <color theme="1"/>
      <name val="Aptos Narrow"/>
      <family val="2"/>
    </font>
    <font>
      <u/>
      <sz val="11"/>
      <color theme="10"/>
      <name val="Aptos Narrow"/>
      <family val="2"/>
      <scheme val="minor"/>
    </font>
    <font>
      <u/>
      <sz val="12"/>
      <color theme="10"/>
      <name val="Aptos Narrow"/>
      <family val="2"/>
      <scheme val="minor"/>
    </font>
    <font>
      <i/>
      <sz val="12"/>
      <color rgb="FF242424"/>
      <name val="Aptos Narrow"/>
      <charset val="1"/>
    </font>
  </fonts>
  <fills count="6">
    <fill>
      <patternFill patternType="none"/>
    </fill>
    <fill>
      <patternFill patternType="gray125"/>
    </fill>
    <fill>
      <patternFill patternType="solid">
        <fgColor rgb="FF213153"/>
        <bgColor rgb="FF000000"/>
      </patternFill>
    </fill>
    <fill>
      <patternFill patternType="solid">
        <fgColor rgb="FF213153"/>
        <bgColor indexed="64"/>
      </patternFill>
    </fill>
    <fill>
      <patternFill patternType="solid">
        <fgColor rgb="FFFFFFFF"/>
        <bgColor indexed="64"/>
      </patternFill>
    </fill>
    <fill>
      <patternFill patternType="solid">
        <fgColor theme="0"/>
        <bgColor indexed="64"/>
      </patternFill>
    </fill>
  </fills>
  <borders count="14">
    <border>
      <left/>
      <right/>
      <top/>
      <bottom/>
      <diagonal/>
    </border>
    <border>
      <left/>
      <right/>
      <top/>
      <bottom style="thin">
        <color indexed="64"/>
      </bottom>
      <diagonal/>
    </border>
    <border>
      <left/>
      <right/>
      <top style="thin">
        <color indexed="64"/>
      </top>
      <bottom/>
      <diagonal/>
    </border>
    <border>
      <left style="thin">
        <color indexed="64"/>
      </left>
      <right/>
      <top/>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bottom style="double">
        <color rgb="FF000000"/>
      </bottom>
      <diagonal/>
    </border>
    <border>
      <left style="thin">
        <color rgb="FF000000"/>
      </left>
      <right/>
      <top/>
      <bottom style="double">
        <color rgb="FF000000"/>
      </bottom>
      <diagonal/>
    </border>
    <border>
      <left style="thin">
        <color rgb="FF000000"/>
      </left>
      <right/>
      <top/>
      <bottom/>
      <diagonal/>
    </border>
  </borders>
  <cellStyleXfs count="2">
    <xf numFmtId="0" fontId="0" fillId="0" borderId="0"/>
    <xf numFmtId="0" fontId="25" fillId="0" borderId="0" applyNumberFormat="0" applyFill="0" applyBorder="0" applyAlignment="0" applyProtection="0"/>
  </cellStyleXfs>
  <cellXfs count="68">
    <xf numFmtId="0" fontId="0" fillId="0" borderId="0" xfId="0"/>
    <xf numFmtId="0" fontId="2" fillId="0" borderId="0" xfId="0" applyFont="1"/>
    <xf numFmtId="0" fontId="3" fillId="0" borderId="0" xfId="0" applyFont="1"/>
    <xf numFmtId="0" fontId="0" fillId="0" borderId="2" xfId="0" applyBorder="1"/>
    <xf numFmtId="0" fontId="0" fillId="0" borderId="3" xfId="0" applyBorder="1"/>
    <xf numFmtId="0" fontId="0" fillId="0" borderId="5" xfId="0" applyBorder="1"/>
    <xf numFmtId="0" fontId="0" fillId="0" borderId="7" xfId="0" applyBorder="1"/>
    <xf numFmtId="0" fontId="4" fillId="0" borderId="0" xfId="0" applyFont="1"/>
    <xf numFmtId="0" fontId="0" fillId="0" borderId="1" xfId="0" applyBorder="1"/>
    <xf numFmtId="0" fontId="0" fillId="0" borderId="5" xfId="0" applyBorder="1" applyAlignment="1">
      <alignment horizontal="center" vertical="center"/>
    </xf>
    <xf numFmtId="0" fontId="1" fillId="0" borderId="0" xfId="0" applyFont="1" applyAlignment="1">
      <alignment horizontal="center" vertical="center"/>
    </xf>
    <xf numFmtId="0" fontId="1" fillId="0" borderId="3" xfId="0" applyFont="1" applyBorder="1" applyAlignment="1">
      <alignment horizontal="center" vertical="center"/>
    </xf>
    <xf numFmtId="0" fontId="0" fillId="0" borderId="6" xfId="0" applyBorder="1" applyAlignment="1">
      <alignment horizontal="center" vertical="center"/>
    </xf>
    <xf numFmtId="0" fontId="0" fillId="0" borderId="2" xfId="0" applyBorder="1" applyAlignment="1">
      <alignment horizontal="center" vertical="center"/>
    </xf>
    <xf numFmtId="10" fontId="0" fillId="0" borderId="6" xfId="0" applyNumberFormat="1" applyBorder="1" applyAlignment="1">
      <alignment horizontal="center" vertical="center"/>
    </xf>
    <xf numFmtId="0" fontId="0" fillId="0" borderId="0" xfId="0" applyAlignment="1">
      <alignment horizontal="center" vertical="center"/>
    </xf>
    <xf numFmtId="10" fontId="0" fillId="0" borderId="5" xfId="0" applyNumberFormat="1" applyBorder="1" applyAlignment="1">
      <alignment horizontal="center" vertical="center"/>
    </xf>
    <xf numFmtId="0" fontId="1" fillId="0" borderId="5" xfId="0" applyFont="1" applyBorder="1" applyAlignment="1">
      <alignment horizontal="center" vertical="center"/>
    </xf>
    <xf numFmtId="0" fontId="0" fillId="0" borderId="3" xfId="0" applyBorder="1" applyAlignment="1">
      <alignment horizontal="center" vertical="center"/>
    </xf>
    <xf numFmtId="10" fontId="0" fillId="0" borderId="4" xfId="0" applyNumberFormat="1" applyBorder="1" applyAlignment="1">
      <alignment horizontal="center" vertical="center"/>
    </xf>
    <xf numFmtId="10" fontId="0" fillId="0" borderId="3" xfId="0" applyNumberFormat="1" applyBorder="1" applyAlignment="1">
      <alignment horizontal="center" vertical="center"/>
    </xf>
    <xf numFmtId="0" fontId="0" fillId="0" borderId="9" xfId="0" applyBorder="1" applyAlignment="1">
      <alignment horizontal="center" vertical="center"/>
    </xf>
    <xf numFmtId="0" fontId="1" fillId="0" borderId="1" xfId="0" applyFont="1" applyBorder="1" applyAlignment="1">
      <alignment horizontal="center" vertical="center"/>
    </xf>
    <xf numFmtId="0" fontId="1" fillId="0" borderId="9" xfId="0" applyFont="1" applyBorder="1" applyAlignment="1">
      <alignment horizontal="center" vertical="center"/>
    </xf>
    <xf numFmtId="10" fontId="0" fillId="0" borderId="0" xfId="0" applyNumberFormat="1" applyAlignment="1">
      <alignment horizontal="center" vertical="center"/>
    </xf>
    <xf numFmtId="0" fontId="1" fillId="0" borderId="7" xfId="0" applyFont="1" applyBorder="1" applyAlignment="1">
      <alignment horizontal="center" vertical="center"/>
    </xf>
    <xf numFmtId="0" fontId="0" fillId="0" borderId="1" xfId="0" applyBorder="1" applyAlignment="1">
      <alignment horizontal="center" vertical="center"/>
    </xf>
    <xf numFmtId="0" fontId="0" fillId="0" borderId="7" xfId="0" applyBorder="1" applyAlignment="1">
      <alignment horizontal="center" vertical="center"/>
    </xf>
    <xf numFmtId="0" fontId="1" fillId="0" borderId="10" xfId="0" applyFont="1" applyBorder="1" applyAlignment="1">
      <alignment horizontal="center" vertical="center"/>
    </xf>
    <xf numFmtId="0" fontId="0" fillId="0" borderId="8" xfId="0" applyBorder="1"/>
    <xf numFmtId="0" fontId="7" fillId="2" borderId="0" xfId="0" applyFont="1" applyFill="1"/>
    <xf numFmtId="0" fontId="8" fillId="2" borderId="0" xfId="0" applyFont="1" applyFill="1" applyAlignment="1">
      <alignment horizontal="left"/>
    </xf>
    <xf numFmtId="0" fontId="0" fillId="3" borderId="0" xfId="0" applyFill="1"/>
    <xf numFmtId="0" fontId="9" fillId="2" borderId="0" xfId="0" applyFont="1" applyFill="1"/>
    <xf numFmtId="0" fontId="10" fillId="2" borderId="0" xfId="0" applyFont="1" applyFill="1" applyAlignment="1">
      <alignment horizontal="left" vertical="center"/>
    </xf>
    <xf numFmtId="0" fontId="11" fillId="2" borderId="0" xfId="0" applyFont="1" applyFill="1"/>
    <xf numFmtId="0" fontId="12" fillId="2" borderId="0" xfId="0" applyFont="1" applyFill="1"/>
    <xf numFmtId="0" fontId="0" fillId="4" borderId="0" xfId="0" applyFill="1"/>
    <xf numFmtId="0" fontId="13" fillId="4" borderId="0" xfId="0" applyFont="1" applyFill="1"/>
    <xf numFmtId="0" fontId="14" fillId="4" borderId="11" xfId="0" applyFont="1" applyFill="1" applyBorder="1" applyAlignment="1">
      <alignment vertical="center"/>
    </xf>
    <xf numFmtId="0" fontId="13" fillId="4" borderId="11" xfId="0" applyFont="1" applyFill="1" applyBorder="1"/>
    <xf numFmtId="0" fontId="14" fillId="4" borderId="12" xfId="0" applyFont="1" applyFill="1" applyBorder="1" applyAlignment="1">
      <alignment vertical="center"/>
    </xf>
    <xf numFmtId="0" fontId="18" fillId="5" borderId="0" xfId="0" applyFont="1" applyFill="1"/>
    <xf numFmtId="0" fontId="19" fillId="5" borderId="0" xfId="0" applyFont="1" applyFill="1" applyAlignment="1">
      <alignment readingOrder="1"/>
    </xf>
    <xf numFmtId="0" fontId="16" fillId="5" borderId="0" xfId="0" applyFont="1" applyFill="1"/>
    <xf numFmtId="0" fontId="17" fillId="5" borderId="0" xfId="0" applyFont="1" applyFill="1"/>
    <xf numFmtId="0" fontId="13" fillId="5" borderId="0" xfId="0" applyFont="1" applyFill="1"/>
    <xf numFmtId="0" fontId="0" fillId="5" borderId="0" xfId="0" applyFill="1"/>
    <xf numFmtId="0" fontId="15" fillId="5" borderId="0" xfId="0" applyFont="1" applyFill="1" applyAlignment="1">
      <alignment vertical="center"/>
    </xf>
    <xf numFmtId="0" fontId="0" fillId="5" borderId="13" xfId="0" applyFill="1" applyBorder="1"/>
    <xf numFmtId="0" fontId="17" fillId="5" borderId="13" xfId="0" applyFont="1" applyFill="1" applyBorder="1"/>
    <xf numFmtId="0" fontId="13" fillId="5" borderId="0" xfId="0" applyFont="1" applyFill="1" applyAlignment="1">
      <alignment horizontal="left" wrapText="1"/>
    </xf>
    <xf numFmtId="0" fontId="21" fillId="5" borderId="13" xfId="0" applyFont="1" applyFill="1" applyBorder="1"/>
    <xf numFmtId="0" fontId="17" fillId="5" borderId="0" xfId="0" applyFont="1" applyFill="1" applyAlignment="1">
      <alignment vertical="top"/>
    </xf>
    <xf numFmtId="0" fontId="24" fillId="5" borderId="13" xfId="0" applyFont="1" applyFill="1" applyBorder="1"/>
    <xf numFmtId="0" fontId="21" fillId="5" borderId="0" xfId="0" applyFont="1" applyFill="1"/>
    <xf numFmtId="0" fontId="13" fillId="5" borderId="0" xfId="0" applyFont="1" applyFill="1" applyAlignment="1">
      <alignment horizontal="left"/>
    </xf>
    <xf numFmtId="0" fontId="26" fillId="5" borderId="0" xfId="1" applyFont="1" applyFill="1"/>
    <xf numFmtId="0" fontId="20" fillId="5" borderId="0" xfId="0" applyFont="1" applyFill="1" applyAlignment="1">
      <alignment readingOrder="1"/>
    </xf>
    <xf numFmtId="0" fontId="13" fillId="5" borderId="13" xfId="0" applyFont="1" applyFill="1" applyBorder="1"/>
    <xf numFmtId="0" fontId="16" fillId="4" borderId="0" xfId="0" applyFont="1" applyFill="1"/>
    <xf numFmtId="0" fontId="8" fillId="2" borderId="0" xfId="0" applyFont="1" applyFill="1" applyAlignment="1">
      <alignment horizontal="left"/>
    </xf>
    <xf numFmtId="0" fontId="20" fillId="5" borderId="0" xfId="0" applyFont="1" applyFill="1" applyAlignment="1">
      <alignment horizontal="left" wrapText="1"/>
    </xf>
    <xf numFmtId="0" fontId="26" fillId="5" borderId="0" xfId="1" applyFont="1" applyFill="1" applyAlignment="1">
      <alignment horizontal="left" wrapText="1"/>
    </xf>
    <xf numFmtId="0" fontId="3" fillId="0" borderId="0" xfId="0" applyFont="1" applyAlignment="1">
      <alignment horizontal="center"/>
    </xf>
    <xf numFmtId="0" fontId="3" fillId="0" borderId="3" xfId="0" applyFont="1" applyBorder="1" applyAlignment="1">
      <alignment horizontal="center"/>
    </xf>
    <xf numFmtId="0" fontId="3" fillId="0" borderId="8" xfId="0" applyFont="1" applyBorder="1" applyAlignment="1">
      <alignment horizontal="center"/>
    </xf>
    <xf numFmtId="0" fontId="27" fillId="0" borderId="0" xfId="0" applyFont="1" applyAlignment="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11</xdr:col>
      <xdr:colOff>447675</xdr:colOff>
      <xdr:row>0</xdr:row>
      <xdr:rowOff>142875</xdr:rowOff>
    </xdr:from>
    <xdr:to>
      <xdr:col>21</xdr:col>
      <xdr:colOff>600075</xdr:colOff>
      <xdr:row>1</xdr:row>
      <xdr:rowOff>866775</xdr:rowOff>
    </xdr:to>
    <xdr:pic>
      <xdr:nvPicPr>
        <xdr:cNvPr id="2" name="Picture 1">
          <a:extLst>
            <a:ext uri="{FF2B5EF4-FFF2-40B4-BE49-F238E27FC236}">
              <a16:creationId xmlns:a16="http://schemas.microsoft.com/office/drawing/2014/main" id="{883311B3-08F2-4E9A-897E-EBF0FA82244C}"/>
            </a:ext>
          </a:extLst>
        </xdr:cNvPr>
        <xdr:cNvPicPr>
          <a:picLocks noChangeAspect="1"/>
        </xdr:cNvPicPr>
      </xdr:nvPicPr>
      <xdr:blipFill>
        <a:blip xmlns:r="http://schemas.openxmlformats.org/officeDocument/2006/relationships" r:embed="rId1"/>
        <a:stretch>
          <a:fillRect/>
        </a:stretch>
      </xdr:blipFill>
      <xdr:spPr>
        <a:xfrm>
          <a:off x="8696325" y="142875"/>
          <a:ext cx="6248400" cy="11906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DB3D31-4205-437F-A66C-3023CDB42F34}">
  <dimension ref="A1:W36"/>
  <sheetViews>
    <sheetView tabSelected="1" topLeftCell="A2" workbookViewId="0">
      <selection activeCell="I31" sqref="I31"/>
    </sheetView>
  </sheetViews>
  <sheetFormatPr defaultRowHeight="14.45"/>
  <cols>
    <col min="1" max="1" width="4.7109375" customWidth="1"/>
    <col min="2" max="4" width="9.140625" customWidth="1"/>
    <col min="5" max="5" width="36.7109375" customWidth="1"/>
    <col min="6" max="22" width="9.140625" customWidth="1"/>
    <col min="23" max="23" width="4.7109375" customWidth="1"/>
  </cols>
  <sheetData>
    <row r="1" spans="1:23" ht="36.75" customHeight="1">
      <c r="A1" s="30" t="s">
        <v>0</v>
      </c>
      <c r="B1" s="61" t="s">
        <v>1</v>
      </c>
      <c r="C1" s="61"/>
      <c r="D1" s="61"/>
      <c r="E1" s="61"/>
      <c r="F1" s="61"/>
      <c r="G1" s="61"/>
      <c r="H1" s="61"/>
      <c r="I1" s="61"/>
      <c r="J1" s="31"/>
      <c r="K1" s="30" t="s">
        <v>0</v>
      </c>
      <c r="L1" s="30" t="s">
        <v>0</v>
      </c>
      <c r="M1" s="30" t="s">
        <v>0</v>
      </c>
      <c r="N1" s="30" t="s">
        <v>0</v>
      </c>
      <c r="O1" s="30" t="s">
        <v>0</v>
      </c>
      <c r="P1" s="30" t="s">
        <v>0</v>
      </c>
      <c r="Q1" s="30" t="s">
        <v>0</v>
      </c>
      <c r="R1" s="30" t="s">
        <v>0</v>
      </c>
      <c r="S1" s="30" t="s">
        <v>0</v>
      </c>
      <c r="T1" s="30" t="s">
        <v>0</v>
      </c>
      <c r="U1" s="30" t="s">
        <v>0</v>
      </c>
      <c r="V1" s="30" t="s">
        <v>0</v>
      </c>
      <c r="W1" s="32"/>
    </row>
    <row r="2" spans="1:23" ht="82.5" customHeight="1">
      <c r="A2" s="33" t="s">
        <v>0</v>
      </c>
      <c r="B2" s="34" t="s">
        <v>2</v>
      </c>
      <c r="C2" s="35"/>
      <c r="D2" s="35"/>
      <c r="E2" s="35"/>
      <c r="F2" s="35"/>
      <c r="G2" s="35"/>
      <c r="H2" s="35"/>
      <c r="I2" s="35"/>
      <c r="J2" s="35"/>
      <c r="K2" s="36" t="s">
        <v>0</v>
      </c>
      <c r="L2" s="33" t="s">
        <v>0</v>
      </c>
      <c r="M2" s="33" t="s">
        <v>0</v>
      </c>
      <c r="N2" s="33" t="s">
        <v>0</v>
      </c>
      <c r="O2" s="33" t="s">
        <v>0</v>
      </c>
      <c r="P2" s="33" t="s">
        <v>0</v>
      </c>
      <c r="Q2" s="33" t="s">
        <v>0</v>
      </c>
      <c r="R2" s="33" t="s">
        <v>0</v>
      </c>
      <c r="S2" s="33" t="s">
        <v>0</v>
      </c>
      <c r="T2" s="33" t="s">
        <v>0</v>
      </c>
      <c r="U2" s="33" t="s">
        <v>0</v>
      </c>
      <c r="V2" s="33" t="s">
        <v>0</v>
      </c>
      <c r="W2" s="32"/>
    </row>
    <row r="3" spans="1:23">
      <c r="A3" s="37"/>
      <c r="B3" s="37"/>
      <c r="C3" s="37"/>
      <c r="D3" s="37"/>
      <c r="E3" s="37"/>
      <c r="F3" s="37"/>
      <c r="G3" s="37"/>
      <c r="H3" s="37"/>
      <c r="I3" s="37"/>
      <c r="J3" s="37"/>
      <c r="K3" s="37"/>
      <c r="L3" s="37"/>
      <c r="M3" s="37"/>
      <c r="N3" s="37"/>
      <c r="O3" s="37"/>
      <c r="P3" s="37"/>
      <c r="Q3" s="37"/>
      <c r="R3" s="37"/>
      <c r="S3" s="37"/>
      <c r="T3" s="37"/>
      <c r="U3" s="37"/>
      <c r="V3" s="37"/>
      <c r="W3" s="37"/>
    </row>
    <row r="4" spans="1:23" ht="15.95">
      <c r="A4" s="38"/>
      <c r="B4" s="39" t="s">
        <v>3</v>
      </c>
      <c r="C4" s="40"/>
      <c r="D4" s="40"/>
      <c r="E4" s="41" t="s">
        <v>4</v>
      </c>
      <c r="F4" s="40"/>
      <c r="G4" s="40"/>
      <c r="H4" s="40"/>
      <c r="I4" s="40"/>
      <c r="J4" s="40"/>
      <c r="K4" s="40"/>
      <c r="L4" s="40"/>
      <c r="M4" s="40"/>
      <c r="N4" s="40"/>
      <c r="O4" s="40"/>
      <c r="P4" s="40"/>
      <c r="Q4" s="40"/>
      <c r="R4" s="40"/>
      <c r="S4" s="40"/>
      <c r="T4" s="40"/>
      <c r="U4" s="40"/>
      <c r="V4" s="40"/>
      <c r="W4" s="38"/>
    </row>
    <row r="5" spans="1:23" ht="21">
      <c r="A5" s="47"/>
      <c r="B5" s="48"/>
      <c r="C5" s="47"/>
      <c r="D5" s="47"/>
      <c r="E5" s="49"/>
      <c r="F5" s="48"/>
      <c r="G5" s="47"/>
      <c r="H5" s="47"/>
      <c r="I5" s="47"/>
      <c r="J5" s="47"/>
      <c r="K5" s="47"/>
      <c r="L5" s="47"/>
      <c r="M5" s="47"/>
      <c r="N5" s="47"/>
      <c r="O5" s="47"/>
      <c r="P5" s="47"/>
      <c r="Q5" s="47"/>
      <c r="R5" s="47"/>
      <c r="S5" s="47"/>
      <c r="T5" s="47"/>
      <c r="U5" s="47"/>
      <c r="V5" s="47"/>
      <c r="W5" s="37"/>
    </row>
    <row r="6" spans="1:23" ht="15.95">
      <c r="A6" s="44"/>
      <c r="B6" s="57" t="s">
        <v>5</v>
      </c>
      <c r="C6" s="46"/>
      <c r="D6" s="46"/>
      <c r="E6" s="59" t="s">
        <v>6</v>
      </c>
      <c r="F6" s="44"/>
      <c r="G6" s="44"/>
      <c r="H6" s="44"/>
      <c r="I6" s="44"/>
      <c r="J6" s="44"/>
      <c r="K6" s="44"/>
      <c r="L6" s="44"/>
      <c r="M6" s="44"/>
      <c r="N6" s="44"/>
      <c r="O6" s="44"/>
      <c r="P6" s="44"/>
      <c r="Q6" s="44"/>
      <c r="R6" s="44"/>
      <c r="S6" s="44"/>
      <c r="T6" s="44"/>
      <c r="U6" s="44"/>
      <c r="V6" s="44"/>
      <c r="W6" s="60"/>
    </row>
    <row r="7" spans="1:23" ht="15.95">
      <c r="A7" s="45"/>
      <c r="B7" s="46"/>
      <c r="C7" s="46"/>
      <c r="D7" s="46"/>
      <c r="E7" s="59" t="s">
        <v>7</v>
      </c>
      <c r="F7" s="45"/>
      <c r="G7" s="45"/>
      <c r="H7" s="45"/>
      <c r="I7" s="45"/>
      <c r="J7" s="45"/>
      <c r="K7" s="45"/>
      <c r="L7" s="45"/>
      <c r="M7" s="45"/>
      <c r="N7" s="45"/>
      <c r="O7" s="45"/>
      <c r="P7" s="45"/>
      <c r="Q7" s="45"/>
      <c r="R7" s="45"/>
      <c r="S7" s="45"/>
      <c r="T7" s="45"/>
      <c r="U7" s="45"/>
      <c r="V7" s="45"/>
      <c r="W7" s="37"/>
    </row>
    <row r="8" spans="1:23" ht="15.95">
      <c r="A8" s="45"/>
      <c r="B8" s="46"/>
      <c r="C8" s="46"/>
      <c r="D8" s="46"/>
      <c r="E8" s="59" t="s">
        <v>8</v>
      </c>
      <c r="F8" s="45"/>
      <c r="G8" s="45"/>
      <c r="H8" s="45"/>
      <c r="I8" s="45"/>
      <c r="J8" s="45"/>
      <c r="K8" s="45"/>
      <c r="L8" s="45"/>
      <c r="M8" s="45"/>
      <c r="N8" s="45"/>
      <c r="O8" s="45"/>
      <c r="P8" s="45"/>
      <c r="Q8" s="45"/>
      <c r="R8" s="45"/>
      <c r="S8" s="45"/>
      <c r="T8" s="45"/>
      <c r="U8" s="45"/>
      <c r="V8" s="45"/>
      <c r="W8" s="37"/>
    </row>
    <row r="9" spans="1:23" ht="15.95">
      <c r="A9" s="46"/>
      <c r="B9" s="44"/>
      <c r="C9" s="44"/>
      <c r="D9" s="44"/>
      <c r="E9" s="50"/>
      <c r="F9" s="45"/>
      <c r="G9" s="45"/>
      <c r="H9" s="53"/>
      <c r="I9" s="45"/>
      <c r="J9" s="45"/>
      <c r="K9" s="45"/>
      <c r="L9" s="45"/>
      <c r="M9" s="45"/>
      <c r="N9" s="45"/>
      <c r="O9" s="45"/>
      <c r="P9" s="45"/>
      <c r="Q9" s="45"/>
      <c r="R9" s="45"/>
      <c r="S9" s="45"/>
      <c r="T9" s="45"/>
      <c r="U9" s="45"/>
      <c r="V9" s="45"/>
      <c r="W9" s="37"/>
    </row>
    <row r="10" spans="1:23" ht="15.95">
      <c r="A10" s="44"/>
      <c r="B10" s="63" t="s">
        <v>9</v>
      </c>
      <c r="C10" s="63"/>
      <c r="D10" s="63"/>
      <c r="E10" s="59" t="s">
        <v>10</v>
      </c>
      <c r="F10" s="45"/>
      <c r="G10" s="45"/>
      <c r="H10" s="45"/>
      <c r="I10" s="45"/>
      <c r="J10" s="45"/>
      <c r="K10" s="45"/>
      <c r="L10" s="45"/>
      <c r="M10" s="45"/>
      <c r="N10" s="45"/>
      <c r="O10" s="45"/>
      <c r="P10" s="45"/>
      <c r="Q10" s="45"/>
      <c r="R10" s="45"/>
      <c r="S10" s="45"/>
      <c r="T10" s="45"/>
      <c r="U10" s="45"/>
      <c r="V10" s="45"/>
      <c r="W10" s="37"/>
    </row>
    <row r="11" spans="1:23" ht="15.95">
      <c r="A11" s="44"/>
      <c r="B11" s="63"/>
      <c r="C11" s="63"/>
      <c r="D11" s="63"/>
      <c r="E11" s="52" t="s">
        <v>11</v>
      </c>
      <c r="F11" s="45"/>
      <c r="G11" s="45"/>
      <c r="H11" s="45"/>
      <c r="I11" s="45"/>
      <c r="J11" s="45"/>
      <c r="K11" s="45"/>
      <c r="L11" s="45"/>
      <c r="M11" s="45"/>
      <c r="N11" s="45"/>
      <c r="O11" s="45"/>
      <c r="P11" s="45"/>
      <c r="Q11" s="45"/>
      <c r="R11" s="45"/>
      <c r="S11" s="45"/>
      <c r="T11" s="45"/>
      <c r="U11" s="45"/>
      <c r="V11" s="45"/>
      <c r="W11" s="37"/>
    </row>
    <row r="12" spans="1:23" ht="15.95">
      <c r="A12" s="44"/>
      <c r="B12" s="44"/>
      <c r="C12" s="44"/>
      <c r="D12" s="44"/>
      <c r="E12" s="50"/>
      <c r="F12" s="45"/>
      <c r="G12" s="45"/>
      <c r="H12" s="45"/>
      <c r="I12" s="45"/>
      <c r="J12" s="45"/>
      <c r="K12" s="45"/>
      <c r="L12" s="45"/>
      <c r="M12" s="45"/>
      <c r="N12" s="45"/>
      <c r="O12" s="45"/>
      <c r="P12" s="45"/>
      <c r="Q12" s="45"/>
      <c r="R12" s="45"/>
      <c r="S12" s="45"/>
      <c r="T12" s="45"/>
      <c r="U12" s="45"/>
      <c r="V12" s="45"/>
      <c r="W12" s="37"/>
    </row>
    <row r="13" spans="1:23" ht="15.95">
      <c r="A13" s="44"/>
      <c r="B13" s="57" t="s">
        <v>12</v>
      </c>
      <c r="C13" s="44"/>
      <c r="D13" s="44"/>
      <c r="E13" s="59" t="s">
        <v>13</v>
      </c>
      <c r="F13" s="46"/>
      <c r="G13" s="46"/>
      <c r="H13" s="46"/>
      <c r="I13" s="46"/>
      <c r="J13" s="46"/>
      <c r="K13" s="46"/>
      <c r="L13" s="46"/>
      <c r="M13" s="46"/>
      <c r="N13" s="46"/>
      <c r="O13" s="46"/>
      <c r="P13" s="46"/>
      <c r="Q13" s="46"/>
      <c r="R13" s="46"/>
      <c r="S13" s="46"/>
      <c r="T13" s="46"/>
      <c r="U13" s="46"/>
      <c r="V13" s="46"/>
      <c r="W13" s="38"/>
    </row>
    <row r="14" spans="1:23" ht="15.95">
      <c r="A14" s="44"/>
      <c r="B14" s="44"/>
      <c r="C14" s="44"/>
      <c r="D14" s="44"/>
      <c r="E14" s="59" t="s">
        <v>7</v>
      </c>
      <c r="F14" s="46"/>
      <c r="G14" s="46"/>
      <c r="H14" s="46"/>
      <c r="I14" s="46"/>
      <c r="J14" s="46"/>
      <c r="K14" s="46"/>
      <c r="L14" s="46"/>
      <c r="M14" s="46"/>
      <c r="N14" s="46"/>
      <c r="O14" s="46"/>
      <c r="P14" s="46"/>
      <c r="Q14" s="46"/>
      <c r="R14" s="46"/>
      <c r="S14" s="46"/>
      <c r="T14" s="46"/>
      <c r="U14" s="46"/>
      <c r="V14" s="46"/>
      <c r="W14" s="38"/>
    </row>
    <row r="15" spans="1:23" ht="15.95">
      <c r="A15" s="44"/>
      <c r="B15" s="44"/>
      <c r="C15" s="44"/>
      <c r="D15" s="44"/>
      <c r="E15" s="59" t="s">
        <v>8</v>
      </c>
      <c r="F15" s="46"/>
      <c r="G15" s="46"/>
      <c r="H15" s="46"/>
      <c r="I15" s="46"/>
      <c r="J15" s="46"/>
      <c r="K15" s="46"/>
      <c r="L15" s="46"/>
      <c r="M15" s="46"/>
      <c r="N15" s="46"/>
      <c r="O15" s="46"/>
      <c r="P15" s="46"/>
      <c r="Q15" s="46"/>
      <c r="R15" s="46"/>
      <c r="S15" s="46"/>
      <c r="T15" s="46"/>
      <c r="U15" s="46"/>
      <c r="V15" s="46"/>
      <c r="W15" s="38"/>
    </row>
    <row r="16" spans="1:23" ht="15.95">
      <c r="A16" s="44"/>
      <c r="B16" s="44"/>
      <c r="C16" s="44"/>
      <c r="D16" s="44"/>
      <c r="E16" s="59"/>
      <c r="F16" s="46"/>
      <c r="G16" s="46"/>
      <c r="H16" s="46"/>
      <c r="I16" s="46"/>
      <c r="J16" s="46"/>
      <c r="K16" s="46"/>
      <c r="L16" s="46"/>
      <c r="M16" s="46"/>
      <c r="N16" s="46"/>
      <c r="O16" s="46"/>
      <c r="P16" s="46"/>
      <c r="Q16" s="46"/>
      <c r="R16" s="46"/>
      <c r="S16" s="46"/>
      <c r="T16" s="46"/>
      <c r="U16" s="46"/>
      <c r="V16" s="46"/>
      <c r="W16" s="38"/>
    </row>
    <row r="17" spans="1:23" ht="15.95">
      <c r="A17" s="44"/>
      <c r="B17" s="63" t="s">
        <v>14</v>
      </c>
      <c r="C17" s="63"/>
      <c r="D17" s="63"/>
      <c r="E17" s="59" t="s">
        <v>15</v>
      </c>
      <c r="F17" s="46"/>
      <c r="G17" s="46"/>
      <c r="H17" s="46"/>
      <c r="I17" s="46"/>
      <c r="J17" s="46"/>
      <c r="K17" s="46"/>
      <c r="L17" s="46"/>
      <c r="M17" s="46"/>
      <c r="N17" s="46"/>
      <c r="O17" s="46"/>
      <c r="P17" s="46"/>
      <c r="Q17" s="46"/>
      <c r="R17" s="46"/>
      <c r="S17" s="46"/>
      <c r="T17" s="46"/>
      <c r="U17" s="46"/>
      <c r="V17" s="46"/>
      <c r="W17" s="38"/>
    </row>
    <row r="18" spans="1:23" ht="15.95">
      <c r="A18" s="44"/>
      <c r="B18" s="63"/>
      <c r="C18" s="63"/>
      <c r="D18" s="63"/>
      <c r="E18" s="52" t="s">
        <v>11</v>
      </c>
      <c r="F18" s="46"/>
      <c r="G18" s="46"/>
      <c r="H18" s="46"/>
      <c r="I18" s="46"/>
      <c r="J18" s="46"/>
      <c r="K18" s="46"/>
      <c r="L18" s="46"/>
      <c r="M18" s="46"/>
      <c r="N18" s="46"/>
      <c r="O18" s="46"/>
      <c r="P18" s="46"/>
      <c r="Q18" s="46"/>
      <c r="R18" s="46"/>
      <c r="S18" s="46"/>
      <c r="T18" s="46"/>
      <c r="U18" s="46"/>
      <c r="V18" s="46"/>
      <c r="W18" s="38"/>
    </row>
    <row r="19" spans="1:23" ht="15.95">
      <c r="A19" s="44"/>
      <c r="B19" s="44"/>
      <c r="C19" s="44"/>
      <c r="D19" s="44"/>
      <c r="E19" s="59"/>
      <c r="F19" s="46"/>
      <c r="G19" s="46"/>
      <c r="H19" s="46"/>
      <c r="I19" s="46"/>
      <c r="J19" s="46"/>
      <c r="K19" s="46"/>
      <c r="L19" s="46"/>
      <c r="M19" s="46"/>
      <c r="N19" s="46"/>
      <c r="O19" s="46"/>
      <c r="P19" s="46"/>
      <c r="Q19" s="46"/>
      <c r="R19" s="46"/>
      <c r="S19" s="46"/>
      <c r="T19" s="46"/>
      <c r="U19" s="46"/>
      <c r="V19" s="46"/>
      <c r="W19" s="38"/>
    </row>
    <row r="20" spans="1:23" ht="15.95">
      <c r="A20" s="44"/>
      <c r="B20" s="63" t="s">
        <v>16</v>
      </c>
      <c r="C20" s="63"/>
      <c r="D20" s="63"/>
      <c r="E20" s="54" t="s">
        <v>17</v>
      </c>
      <c r="F20" s="46"/>
      <c r="G20" s="46"/>
      <c r="H20" s="46"/>
      <c r="I20" s="46"/>
      <c r="J20" s="46"/>
      <c r="K20" s="46"/>
      <c r="L20" s="46"/>
      <c r="M20" s="46"/>
      <c r="N20" s="46"/>
      <c r="O20" s="46"/>
      <c r="P20" s="46"/>
      <c r="Q20" s="46"/>
      <c r="R20" s="46"/>
      <c r="S20" s="46"/>
      <c r="T20" s="46"/>
      <c r="U20" s="46"/>
      <c r="V20" s="46"/>
      <c r="W20" s="38"/>
    </row>
    <row r="21" spans="1:23" ht="15.95">
      <c r="A21" s="44"/>
      <c r="B21" s="63"/>
      <c r="C21" s="63"/>
      <c r="D21" s="63"/>
      <c r="E21" s="54" t="s">
        <v>18</v>
      </c>
      <c r="F21" s="46"/>
      <c r="G21" s="46"/>
      <c r="H21" s="46"/>
      <c r="I21" s="46"/>
      <c r="J21" s="46"/>
      <c r="K21" s="46"/>
      <c r="L21" s="46"/>
      <c r="M21" s="46"/>
      <c r="N21" s="46"/>
      <c r="O21" s="46"/>
      <c r="P21" s="46"/>
      <c r="Q21" s="46"/>
      <c r="R21" s="46"/>
      <c r="S21" s="46"/>
      <c r="T21" s="46"/>
      <c r="U21" s="46"/>
      <c r="V21" s="46"/>
      <c r="W21" s="38"/>
    </row>
    <row r="22" spans="1:23" ht="15.95">
      <c r="A22" s="44"/>
      <c r="B22" s="51"/>
      <c r="C22" s="51"/>
      <c r="D22" s="51"/>
      <c r="E22" s="59" t="s">
        <v>8</v>
      </c>
      <c r="F22" s="46"/>
      <c r="G22" s="46"/>
      <c r="H22" s="46"/>
      <c r="I22" s="46"/>
      <c r="J22" s="46"/>
      <c r="K22" s="46"/>
      <c r="L22" s="46"/>
      <c r="M22" s="46"/>
      <c r="N22" s="46"/>
      <c r="O22" s="46"/>
      <c r="P22" s="46"/>
      <c r="Q22" s="46"/>
      <c r="R22" s="46"/>
      <c r="S22" s="46"/>
      <c r="T22" s="46"/>
      <c r="U22" s="46"/>
      <c r="V22" s="46"/>
      <c r="W22" s="38"/>
    </row>
    <row r="23" spans="1:23" ht="15.95">
      <c r="A23" s="44"/>
      <c r="B23" s="44"/>
      <c r="C23" s="44"/>
      <c r="D23" s="44"/>
      <c r="E23" s="59"/>
      <c r="F23" s="46"/>
      <c r="G23" s="46"/>
      <c r="H23" s="46"/>
      <c r="I23" s="46"/>
      <c r="J23" s="46"/>
      <c r="K23" s="46"/>
      <c r="L23" s="46"/>
      <c r="M23" s="46"/>
      <c r="N23" s="46"/>
      <c r="O23" s="46"/>
      <c r="P23" s="46"/>
      <c r="Q23" s="46"/>
      <c r="R23" s="46"/>
      <c r="S23" s="46"/>
      <c r="T23" s="46"/>
      <c r="U23" s="46"/>
      <c r="V23" s="46"/>
      <c r="W23" s="38"/>
    </row>
    <row r="24" spans="1:23" ht="15.95">
      <c r="A24" s="44"/>
      <c r="B24" s="63" t="s">
        <v>19</v>
      </c>
      <c r="C24" s="63"/>
      <c r="D24" s="63"/>
      <c r="E24" s="52" t="s">
        <v>20</v>
      </c>
      <c r="F24" s="46"/>
      <c r="G24" s="46"/>
      <c r="H24" s="46"/>
      <c r="I24" s="46"/>
      <c r="J24" s="46"/>
      <c r="K24" s="46"/>
      <c r="L24" s="46"/>
      <c r="M24" s="46"/>
      <c r="N24" s="46"/>
      <c r="O24" s="46"/>
      <c r="P24" s="46"/>
      <c r="Q24" s="46"/>
      <c r="R24" s="46"/>
      <c r="S24" s="46"/>
      <c r="T24" s="46"/>
      <c r="U24" s="46"/>
      <c r="V24" s="46"/>
      <c r="W24" s="38"/>
    </row>
    <row r="25" spans="1:23" ht="15.95">
      <c r="A25" s="44"/>
      <c r="B25" s="63"/>
      <c r="C25" s="63"/>
      <c r="D25" s="63"/>
      <c r="E25" s="52" t="s">
        <v>21</v>
      </c>
      <c r="F25" s="46"/>
      <c r="G25" s="46"/>
      <c r="H25" s="46"/>
      <c r="I25" s="46"/>
      <c r="J25" s="46"/>
      <c r="K25" s="46"/>
      <c r="L25" s="46"/>
      <c r="M25" s="46"/>
      <c r="N25" s="46"/>
      <c r="O25" s="46"/>
      <c r="P25" s="46"/>
      <c r="Q25" s="46"/>
      <c r="R25" s="46"/>
      <c r="S25" s="46"/>
      <c r="T25" s="46"/>
      <c r="U25" s="46"/>
      <c r="V25" s="46"/>
      <c r="W25" s="38"/>
    </row>
    <row r="26" spans="1:23" ht="15.95">
      <c r="A26" s="44"/>
      <c r="B26" s="51"/>
      <c r="C26" s="51"/>
      <c r="D26" s="51"/>
      <c r="E26" s="55"/>
      <c r="F26" s="46"/>
      <c r="G26" s="46"/>
      <c r="H26" s="46"/>
      <c r="I26" s="46"/>
      <c r="J26" s="46"/>
      <c r="K26" s="46"/>
      <c r="L26" s="46"/>
      <c r="M26" s="46"/>
      <c r="N26" s="46"/>
      <c r="O26" s="46"/>
      <c r="P26" s="46"/>
      <c r="Q26" s="46"/>
      <c r="R26" s="46"/>
      <c r="S26" s="46"/>
      <c r="T26" s="46"/>
      <c r="U26" s="46"/>
      <c r="V26" s="46"/>
      <c r="W26" s="38"/>
    </row>
    <row r="27" spans="1:23" ht="15.95">
      <c r="A27" s="44"/>
      <c r="B27" s="56" t="s">
        <v>22</v>
      </c>
      <c r="C27" s="51"/>
      <c r="D27" s="51"/>
      <c r="E27" s="55"/>
      <c r="F27" s="46"/>
      <c r="G27" s="46"/>
      <c r="H27" s="46"/>
      <c r="I27" s="46"/>
      <c r="J27" s="46"/>
      <c r="K27" s="46"/>
      <c r="L27" s="46"/>
      <c r="M27" s="46"/>
      <c r="N27" s="46"/>
      <c r="O27" s="46"/>
      <c r="P27" s="46"/>
      <c r="Q27" s="46"/>
      <c r="R27" s="46"/>
      <c r="S27" s="46"/>
      <c r="T27" s="46"/>
      <c r="U27" s="46"/>
      <c r="V27" s="46"/>
      <c r="W27" s="38"/>
    </row>
    <row r="28" spans="1:23" ht="15.95">
      <c r="A28" s="44"/>
      <c r="B28" s="44"/>
      <c r="C28" s="46"/>
      <c r="D28" s="46"/>
      <c r="E28" s="46"/>
      <c r="F28" s="46"/>
      <c r="G28" s="46"/>
      <c r="H28" s="46"/>
      <c r="I28" s="46"/>
      <c r="J28" s="46"/>
      <c r="K28" s="46"/>
      <c r="L28" s="46"/>
      <c r="M28" s="46"/>
      <c r="N28" s="46"/>
      <c r="O28" s="46"/>
      <c r="P28" s="46"/>
      <c r="Q28" s="46"/>
      <c r="R28" s="46"/>
      <c r="S28" s="46"/>
      <c r="T28" s="46"/>
      <c r="U28" s="46"/>
      <c r="V28" s="46"/>
      <c r="W28" s="38"/>
    </row>
    <row r="29" spans="1:23" ht="15.95">
      <c r="A29" s="42"/>
      <c r="B29" s="43" t="s">
        <v>23</v>
      </c>
      <c r="C29" s="42"/>
      <c r="D29" s="42"/>
      <c r="E29" s="42"/>
      <c r="F29" s="42"/>
      <c r="G29" s="42"/>
      <c r="H29" s="42"/>
      <c r="I29" s="42"/>
      <c r="J29" s="42"/>
      <c r="K29" s="42"/>
      <c r="L29" s="42"/>
      <c r="M29" s="42"/>
      <c r="N29" s="42"/>
      <c r="O29" s="42"/>
      <c r="P29" s="42"/>
      <c r="Q29" s="42"/>
      <c r="R29" s="42"/>
      <c r="S29" s="42"/>
      <c r="T29" s="42"/>
      <c r="U29" s="42"/>
      <c r="V29" s="42"/>
      <c r="W29" s="42"/>
    </row>
    <row r="30" spans="1:23" ht="15.95">
      <c r="A30" s="42"/>
      <c r="B30" s="43"/>
      <c r="C30" s="42"/>
      <c r="D30" s="42"/>
      <c r="E30" s="42"/>
      <c r="F30" s="42"/>
      <c r="G30" s="42"/>
      <c r="H30" s="42"/>
      <c r="I30" s="42"/>
      <c r="J30" s="42"/>
      <c r="K30" s="42"/>
      <c r="L30" s="42"/>
      <c r="M30" s="42"/>
      <c r="N30" s="42"/>
      <c r="O30" s="42"/>
      <c r="P30" s="42"/>
      <c r="Q30" s="42"/>
      <c r="R30" s="42"/>
      <c r="S30" s="42"/>
      <c r="T30" s="42"/>
      <c r="U30" s="42"/>
      <c r="V30" s="42"/>
      <c r="W30" s="42"/>
    </row>
    <row r="31" spans="1:23" ht="15.95">
      <c r="A31" s="42"/>
      <c r="B31" s="58" t="s">
        <v>24</v>
      </c>
      <c r="C31" s="42"/>
      <c r="D31" s="42"/>
      <c r="E31" s="42"/>
      <c r="F31" s="42"/>
      <c r="G31" s="42"/>
      <c r="H31" s="42"/>
      <c r="I31" s="42"/>
      <c r="J31" s="42"/>
      <c r="K31" s="42"/>
      <c r="L31" s="42"/>
      <c r="M31" s="42"/>
      <c r="N31" s="42"/>
      <c r="O31" s="42"/>
      <c r="P31" s="42"/>
      <c r="Q31" s="42"/>
      <c r="R31" s="42"/>
      <c r="S31" s="42"/>
      <c r="T31" s="42"/>
      <c r="U31" s="42"/>
      <c r="V31" s="42"/>
      <c r="W31" s="42"/>
    </row>
    <row r="32" spans="1:23" ht="15.75">
      <c r="A32" s="42"/>
      <c r="B32" s="67" t="s">
        <v>25</v>
      </c>
      <c r="C32" s="42"/>
      <c r="D32" s="42"/>
      <c r="E32" s="42"/>
      <c r="F32" s="42"/>
      <c r="G32" s="42"/>
      <c r="H32" s="42"/>
      <c r="I32" s="42"/>
      <c r="J32" s="42"/>
      <c r="K32" s="42"/>
      <c r="L32" s="42"/>
      <c r="M32" s="42"/>
      <c r="N32" s="42"/>
      <c r="O32" s="42"/>
      <c r="P32" s="42"/>
      <c r="Q32" s="42"/>
      <c r="R32" s="42"/>
      <c r="S32" s="42"/>
      <c r="T32" s="42"/>
      <c r="U32" s="42"/>
      <c r="V32" s="42"/>
      <c r="W32" s="42"/>
    </row>
    <row r="33" spans="1:23" ht="15.95">
      <c r="A33" s="42"/>
      <c r="B33" s="43"/>
      <c r="C33" s="42"/>
      <c r="D33" s="42"/>
      <c r="E33" s="42"/>
      <c r="F33" s="42"/>
      <c r="G33" s="42"/>
      <c r="H33" s="42"/>
      <c r="I33" s="42"/>
      <c r="J33" s="42"/>
      <c r="K33" s="42"/>
      <c r="L33" s="42"/>
      <c r="M33" s="42"/>
      <c r="N33" s="42"/>
      <c r="O33" s="42"/>
      <c r="P33" s="42"/>
      <c r="Q33" s="42"/>
      <c r="R33" s="42"/>
      <c r="S33" s="42"/>
      <c r="T33" s="42"/>
      <c r="U33" s="42"/>
      <c r="V33" s="42"/>
      <c r="W33" s="42"/>
    </row>
    <row r="34" spans="1:23">
      <c r="A34" s="42"/>
      <c r="B34" s="62" t="s">
        <v>26</v>
      </c>
      <c r="C34" s="62"/>
      <c r="D34" s="62"/>
      <c r="E34" s="62"/>
      <c r="F34" s="62"/>
      <c r="G34" s="62"/>
      <c r="H34" s="62"/>
      <c r="I34" s="62"/>
      <c r="J34" s="62"/>
      <c r="K34" s="62"/>
      <c r="L34" s="62"/>
      <c r="M34" s="62"/>
      <c r="N34" s="62"/>
      <c r="O34" s="62"/>
      <c r="P34" s="62"/>
      <c r="Q34" s="62"/>
      <c r="R34" s="62"/>
      <c r="S34" s="62"/>
      <c r="T34" s="62"/>
      <c r="U34" s="62"/>
      <c r="V34" s="62"/>
      <c r="W34" s="62"/>
    </row>
    <row r="35" spans="1:23">
      <c r="A35" s="42"/>
      <c r="B35" s="62"/>
      <c r="C35" s="62"/>
      <c r="D35" s="62"/>
      <c r="E35" s="62"/>
      <c r="F35" s="62"/>
      <c r="G35" s="62"/>
      <c r="H35" s="62"/>
      <c r="I35" s="62"/>
      <c r="J35" s="62"/>
      <c r="K35" s="62"/>
      <c r="L35" s="62"/>
      <c r="M35" s="62"/>
      <c r="N35" s="62"/>
      <c r="O35" s="62"/>
      <c r="P35" s="62"/>
      <c r="Q35" s="62"/>
      <c r="R35" s="62"/>
      <c r="S35" s="62"/>
      <c r="T35" s="62"/>
      <c r="U35" s="62"/>
      <c r="V35" s="62"/>
      <c r="W35" s="62"/>
    </row>
    <row r="36" spans="1:23">
      <c r="A36" s="47"/>
      <c r="B36" s="47"/>
      <c r="C36" s="47"/>
      <c r="D36" s="47"/>
      <c r="E36" s="47"/>
      <c r="F36" s="47"/>
      <c r="G36" s="47"/>
      <c r="H36" s="47"/>
      <c r="I36" s="47"/>
      <c r="J36" s="47"/>
      <c r="K36" s="47"/>
      <c r="L36" s="47"/>
      <c r="M36" s="47"/>
      <c r="N36" s="47"/>
      <c r="O36" s="47"/>
      <c r="P36" s="47"/>
      <c r="Q36" s="47"/>
      <c r="R36" s="47"/>
      <c r="S36" s="47"/>
      <c r="T36" s="47"/>
      <c r="U36" s="47"/>
      <c r="V36" s="47"/>
      <c r="W36" s="47"/>
    </row>
  </sheetData>
  <mergeCells count="6">
    <mergeCell ref="B1:I1"/>
    <mergeCell ref="B34:W35"/>
    <mergeCell ref="B10:D11"/>
    <mergeCell ref="B17:D18"/>
    <mergeCell ref="B24:D25"/>
    <mergeCell ref="B20:D21"/>
  </mergeCells>
  <hyperlinks>
    <hyperlink ref="B6" location="'Reasons to Stay EX13'!A1" display="Reasons to Stay" xr:uid="{5D662A34-793C-4D43-90C8-33470B5264B4}"/>
    <hyperlink ref="B10:D11" location="'Reasons to Stay EX13 x Demo'!A1" display="Reasons to Stay by Demographics" xr:uid="{EB3D64B2-8873-4936-9C39-C698CE03ECC0}"/>
    <hyperlink ref="B13" location="'Reasons to Leave EX14'!A1" display="Reasons to Leave" xr:uid="{65882F2D-954D-455E-B97F-A2F23491B2E2}"/>
    <hyperlink ref="B17:D18" location="'Reasons to Leave EX14 x Demo'!A1" display="Reasons to Leave by Demographics" xr:uid="{E21DC1A1-02D4-4DAF-BE40-E259DC8A7F83}"/>
    <hyperlink ref="B20:D21" location="'Primary-Secondary EX15'!A1" display="Primary and Secondary Factors" xr:uid="{2B95377A-D0E1-4398-9EEA-9138CB2D63F9}"/>
    <hyperlink ref="B24:D25" location="'Primary-Secondary EX15 x Demo'!A1" display="Primary and Secondary Factors by Demographics" xr:uid="{4AB45629-C790-4699-B093-5353A08A5681}"/>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CC4D42-5144-4CE4-ABD5-2734DC4236BF}">
  <sheetPr>
    <pageSetUpPr autoPageBreaks="0"/>
  </sheetPr>
  <dimension ref="A1:K77"/>
  <sheetViews>
    <sheetView showGridLines="0" zoomScaleNormal="100" workbookViewId="0">
      <pane ySplit="1" topLeftCell="A2" activePane="bottomLeft" state="frozen"/>
      <selection pane="bottomLeft" activeCell="M12" sqref="M12"/>
    </sheetView>
  </sheetViews>
  <sheetFormatPr defaultRowHeight="14.45"/>
  <cols>
    <col min="1" max="1" width="46.140625" customWidth="1"/>
    <col min="4" max="4" width="10.42578125" bestFit="1" customWidth="1"/>
    <col min="5" max="5" width="46" customWidth="1"/>
    <col min="8" max="8" width="11.42578125" customWidth="1"/>
    <col min="9" max="9" width="13.85546875" hidden="1" customWidth="1"/>
    <col min="10" max="11" width="8.7109375" hidden="1" customWidth="1"/>
  </cols>
  <sheetData>
    <row r="1" spans="1:11">
      <c r="A1" s="2" t="s">
        <v>27</v>
      </c>
    </row>
    <row r="2" spans="1:11">
      <c r="A2" s="7" t="s">
        <v>28</v>
      </c>
    </row>
    <row r="3" spans="1:11">
      <c r="A3" s="7"/>
    </row>
    <row r="4" spans="1:11">
      <c r="A4" s="64" t="s">
        <v>29</v>
      </c>
      <c r="B4" s="64"/>
      <c r="C4" s="64"/>
      <c r="D4" s="66"/>
      <c r="E4" s="65" t="s">
        <v>30</v>
      </c>
      <c r="F4" s="64"/>
      <c r="G4" s="64"/>
      <c r="H4" s="64"/>
    </row>
    <row r="5" spans="1:11">
      <c r="B5" s="9" t="s">
        <v>31</v>
      </c>
      <c r="C5" s="10" t="s">
        <v>32</v>
      </c>
      <c r="D5" s="11" t="s">
        <v>33</v>
      </c>
      <c r="E5" s="6"/>
      <c r="F5" s="17" t="s">
        <v>31</v>
      </c>
      <c r="G5" s="15" t="s">
        <v>32</v>
      </c>
      <c r="H5" s="18" t="s">
        <v>33</v>
      </c>
      <c r="I5" t="s">
        <v>34</v>
      </c>
      <c r="J5" t="s">
        <v>35</v>
      </c>
      <c r="K5" t="s">
        <v>36</v>
      </c>
    </row>
    <row r="6" spans="1:11">
      <c r="A6" s="3" t="s">
        <v>37</v>
      </c>
      <c r="B6" s="12">
        <v>2.1800000000000002</v>
      </c>
      <c r="C6" s="13">
        <v>832</v>
      </c>
      <c r="D6" s="14">
        <f>C6/$I$6</f>
        <v>0.34351775392237821</v>
      </c>
      <c r="E6" s="3" t="s">
        <v>38</v>
      </c>
      <c r="F6" s="12">
        <v>2.08</v>
      </c>
      <c r="G6" s="13">
        <v>410</v>
      </c>
      <c r="H6" s="19">
        <f>G6/$I$6</f>
        <v>0.16928158546655656</v>
      </c>
      <c r="I6">
        <v>2422</v>
      </c>
      <c r="J6">
        <v>1608</v>
      </c>
      <c r="K6">
        <v>814</v>
      </c>
    </row>
    <row r="7" spans="1:11">
      <c r="A7" t="s">
        <v>39</v>
      </c>
      <c r="B7" s="9">
        <v>2.36</v>
      </c>
      <c r="C7" s="15">
        <v>637</v>
      </c>
      <c r="D7" s="16">
        <f t="shared" ref="D7:D39" si="0">C7/$I$6</f>
        <v>0.26300578034682082</v>
      </c>
      <c r="E7" t="s">
        <v>37</v>
      </c>
      <c r="F7" s="9">
        <v>2.1800000000000002</v>
      </c>
      <c r="G7" s="15">
        <v>832</v>
      </c>
      <c r="H7" s="20">
        <f t="shared" ref="H7:H39" si="1">G7/$I$6</f>
        <v>0.34351775392237821</v>
      </c>
    </row>
    <row r="8" spans="1:11">
      <c r="A8" t="s">
        <v>40</v>
      </c>
      <c r="B8" s="9">
        <v>2.56</v>
      </c>
      <c r="C8" s="15">
        <v>493</v>
      </c>
      <c r="D8" s="16">
        <f t="shared" si="0"/>
        <v>0.20355078447563996</v>
      </c>
      <c r="E8" t="s">
        <v>41</v>
      </c>
      <c r="F8" s="9">
        <v>2.2200000000000002</v>
      </c>
      <c r="G8" s="15">
        <v>458</v>
      </c>
      <c r="H8" s="20">
        <f t="shared" si="1"/>
        <v>0.18909991742361684</v>
      </c>
    </row>
    <row r="9" spans="1:11">
      <c r="A9" t="s">
        <v>42</v>
      </c>
      <c r="B9" s="9">
        <v>2.71</v>
      </c>
      <c r="C9" s="15">
        <v>492</v>
      </c>
      <c r="D9" s="16">
        <f t="shared" si="0"/>
        <v>0.20313790255986788</v>
      </c>
      <c r="E9" t="s">
        <v>39</v>
      </c>
      <c r="F9" s="9">
        <v>2.36</v>
      </c>
      <c r="G9" s="15">
        <v>637</v>
      </c>
      <c r="H9" s="20">
        <f t="shared" si="1"/>
        <v>0.26300578034682082</v>
      </c>
    </row>
    <row r="10" spans="1:11">
      <c r="A10" t="s">
        <v>43</v>
      </c>
      <c r="B10" s="9">
        <v>2.86</v>
      </c>
      <c r="C10" s="15">
        <v>489</v>
      </c>
      <c r="D10" s="16">
        <f t="shared" si="0"/>
        <v>0.20189925681255161</v>
      </c>
      <c r="E10" t="s">
        <v>40</v>
      </c>
      <c r="F10" s="9">
        <v>2.56</v>
      </c>
      <c r="G10" s="15">
        <v>493</v>
      </c>
      <c r="H10" s="20">
        <f t="shared" si="1"/>
        <v>0.20355078447563996</v>
      </c>
    </row>
    <row r="11" spans="1:11">
      <c r="A11" t="s">
        <v>44</v>
      </c>
      <c r="B11" s="9">
        <v>2.8</v>
      </c>
      <c r="C11" s="15">
        <v>484</v>
      </c>
      <c r="D11" s="16">
        <f t="shared" si="0"/>
        <v>0.19983484723369116</v>
      </c>
      <c r="E11" t="s">
        <v>42</v>
      </c>
      <c r="F11" s="9">
        <v>2.71</v>
      </c>
      <c r="G11" s="15">
        <v>492</v>
      </c>
      <c r="H11" s="20">
        <f t="shared" si="1"/>
        <v>0.20313790255986788</v>
      </c>
    </row>
    <row r="12" spans="1:11">
      <c r="A12" t="s">
        <v>41</v>
      </c>
      <c r="B12" s="9">
        <v>2.2200000000000002</v>
      </c>
      <c r="C12" s="15">
        <v>458</v>
      </c>
      <c r="D12" s="16">
        <f t="shared" si="0"/>
        <v>0.18909991742361684</v>
      </c>
      <c r="E12" t="s">
        <v>45</v>
      </c>
      <c r="F12" s="9">
        <v>2.71</v>
      </c>
      <c r="G12" s="15">
        <v>425</v>
      </c>
      <c r="H12" s="20">
        <f t="shared" si="1"/>
        <v>0.1754748142031379</v>
      </c>
    </row>
    <row r="13" spans="1:11">
      <c r="A13" t="s">
        <v>45</v>
      </c>
      <c r="B13" s="9">
        <v>2.71</v>
      </c>
      <c r="C13" s="15">
        <v>425</v>
      </c>
      <c r="D13" s="16">
        <f t="shared" si="0"/>
        <v>0.1754748142031379</v>
      </c>
      <c r="E13" t="s">
        <v>46</v>
      </c>
      <c r="F13" s="9">
        <v>2.74</v>
      </c>
      <c r="G13" s="15">
        <v>257</v>
      </c>
      <c r="H13" s="20">
        <f t="shared" si="1"/>
        <v>0.10611065235342693</v>
      </c>
    </row>
    <row r="14" spans="1:11">
      <c r="A14" t="s">
        <v>38</v>
      </c>
      <c r="B14" s="9">
        <v>2.08</v>
      </c>
      <c r="C14" s="15">
        <v>410</v>
      </c>
      <c r="D14" s="16">
        <f t="shared" si="0"/>
        <v>0.16928158546655656</v>
      </c>
      <c r="E14" t="s">
        <v>44</v>
      </c>
      <c r="F14" s="9">
        <v>2.8</v>
      </c>
      <c r="G14" s="15">
        <v>484</v>
      </c>
      <c r="H14" s="20">
        <f t="shared" si="1"/>
        <v>0.19983484723369116</v>
      </c>
    </row>
    <row r="15" spans="1:11">
      <c r="A15" t="s">
        <v>47</v>
      </c>
      <c r="B15" s="9">
        <v>3.23</v>
      </c>
      <c r="C15" s="15">
        <v>361</v>
      </c>
      <c r="D15" s="16">
        <f t="shared" si="0"/>
        <v>0.1490503715937242</v>
      </c>
      <c r="E15" t="s">
        <v>43</v>
      </c>
      <c r="F15" s="9">
        <v>2.86</v>
      </c>
      <c r="G15" s="15">
        <v>489</v>
      </c>
      <c r="H15" s="20">
        <f t="shared" si="1"/>
        <v>0.20189925681255161</v>
      </c>
    </row>
    <row r="16" spans="1:11">
      <c r="A16" t="s">
        <v>48</v>
      </c>
      <c r="B16" s="9">
        <v>3.38</v>
      </c>
      <c r="C16" s="15">
        <v>357</v>
      </c>
      <c r="D16" s="16">
        <f t="shared" si="0"/>
        <v>0.14739884393063585</v>
      </c>
      <c r="E16" t="s">
        <v>49</v>
      </c>
      <c r="F16" s="9">
        <v>2.9</v>
      </c>
      <c r="G16" s="15">
        <v>186</v>
      </c>
      <c r="H16" s="20">
        <f t="shared" si="1"/>
        <v>7.6796036333608583E-2</v>
      </c>
    </row>
    <row r="17" spans="1:8">
      <c r="A17" t="s">
        <v>50</v>
      </c>
      <c r="B17" s="9">
        <v>3.11</v>
      </c>
      <c r="C17" s="15">
        <v>346</v>
      </c>
      <c r="D17" s="16">
        <f t="shared" si="0"/>
        <v>0.14285714285714285</v>
      </c>
      <c r="E17" t="s">
        <v>51</v>
      </c>
      <c r="F17" s="9">
        <v>2.9</v>
      </c>
      <c r="G17" s="15">
        <v>181</v>
      </c>
      <c r="H17" s="20">
        <f t="shared" si="1"/>
        <v>7.4731626754748148E-2</v>
      </c>
    </row>
    <row r="18" spans="1:8">
      <c r="A18" t="s">
        <v>52</v>
      </c>
      <c r="B18" s="9">
        <v>2.93</v>
      </c>
      <c r="C18" s="15">
        <v>322</v>
      </c>
      <c r="D18" s="16">
        <f t="shared" si="0"/>
        <v>0.13294797687861271</v>
      </c>
      <c r="E18" t="s">
        <v>53</v>
      </c>
      <c r="F18" s="9">
        <v>2.93</v>
      </c>
      <c r="G18" s="15">
        <v>222</v>
      </c>
      <c r="H18" s="20">
        <f t="shared" si="1"/>
        <v>9.1659785301403798E-2</v>
      </c>
    </row>
    <row r="19" spans="1:8">
      <c r="A19" t="s">
        <v>54</v>
      </c>
      <c r="B19" s="9">
        <v>3.15</v>
      </c>
      <c r="C19" s="15">
        <v>322</v>
      </c>
      <c r="D19" s="16">
        <f t="shared" si="0"/>
        <v>0.13294797687861271</v>
      </c>
      <c r="E19" t="s">
        <v>52</v>
      </c>
      <c r="F19" s="9">
        <v>2.93</v>
      </c>
      <c r="G19" s="15">
        <v>322</v>
      </c>
      <c r="H19" s="20">
        <f t="shared" si="1"/>
        <v>0.13294797687861271</v>
      </c>
    </row>
    <row r="20" spans="1:8">
      <c r="A20" t="s">
        <v>46</v>
      </c>
      <c r="B20" s="9">
        <v>2.74</v>
      </c>
      <c r="C20" s="15">
        <v>257</v>
      </c>
      <c r="D20" s="16">
        <f t="shared" si="0"/>
        <v>0.10611065235342693</v>
      </c>
      <c r="E20" t="s">
        <v>55</v>
      </c>
      <c r="F20" s="9">
        <v>2.95</v>
      </c>
      <c r="G20" s="15">
        <v>39</v>
      </c>
      <c r="H20" s="20">
        <f t="shared" si="1"/>
        <v>1.6102394715111479E-2</v>
      </c>
    </row>
    <row r="21" spans="1:8">
      <c r="A21" t="s">
        <v>56</v>
      </c>
      <c r="B21" s="9">
        <v>3.15</v>
      </c>
      <c r="C21" s="15">
        <v>252</v>
      </c>
      <c r="D21" s="16">
        <f t="shared" si="0"/>
        <v>0.10404624277456648</v>
      </c>
      <c r="E21" t="s">
        <v>50</v>
      </c>
      <c r="F21" s="9">
        <v>3.11</v>
      </c>
      <c r="G21" s="15">
        <v>346</v>
      </c>
      <c r="H21" s="20">
        <f t="shared" si="1"/>
        <v>0.14285714285714285</v>
      </c>
    </row>
    <row r="22" spans="1:8">
      <c r="A22" t="s">
        <v>57</v>
      </c>
      <c r="B22" s="9">
        <v>3.14</v>
      </c>
      <c r="C22" s="15">
        <v>250</v>
      </c>
      <c r="D22" s="16">
        <f t="shared" si="0"/>
        <v>0.10322047894302229</v>
      </c>
      <c r="E22" t="s">
        <v>58</v>
      </c>
      <c r="F22" s="9">
        <v>3.12</v>
      </c>
      <c r="G22" s="15">
        <v>93</v>
      </c>
      <c r="H22" s="20">
        <f t="shared" si="1"/>
        <v>3.8398018166804292E-2</v>
      </c>
    </row>
    <row r="23" spans="1:8">
      <c r="A23" t="s">
        <v>59</v>
      </c>
      <c r="B23" s="9"/>
      <c r="C23" s="15">
        <v>242</v>
      </c>
      <c r="D23" s="16">
        <f t="shared" si="0"/>
        <v>9.991742361684558E-2</v>
      </c>
      <c r="E23" t="s">
        <v>57</v>
      </c>
      <c r="F23" s="9">
        <v>3.14</v>
      </c>
      <c r="G23" s="15">
        <v>250</v>
      </c>
      <c r="H23" s="20">
        <f t="shared" si="1"/>
        <v>0.10322047894302229</v>
      </c>
    </row>
    <row r="24" spans="1:8">
      <c r="A24" t="s">
        <v>53</v>
      </c>
      <c r="B24" s="9">
        <v>2.93</v>
      </c>
      <c r="C24" s="15">
        <v>222</v>
      </c>
      <c r="D24" s="16">
        <f t="shared" si="0"/>
        <v>9.1659785301403798E-2</v>
      </c>
      <c r="E24" t="s">
        <v>56</v>
      </c>
      <c r="F24" s="9">
        <v>3.15</v>
      </c>
      <c r="G24" s="15">
        <v>252</v>
      </c>
      <c r="H24" s="20">
        <f t="shared" si="1"/>
        <v>0.10404624277456648</v>
      </c>
    </row>
    <row r="25" spans="1:8">
      <c r="A25" t="s">
        <v>60</v>
      </c>
      <c r="B25" s="9">
        <v>3.28</v>
      </c>
      <c r="C25" s="15">
        <v>212</v>
      </c>
      <c r="D25" s="16">
        <f t="shared" si="0"/>
        <v>8.7530966143682901E-2</v>
      </c>
      <c r="E25" t="s">
        <v>54</v>
      </c>
      <c r="F25" s="9">
        <v>3.15</v>
      </c>
      <c r="G25" s="15">
        <v>322</v>
      </c>
      <c r="H25" s="20">
        <f t="shared" si="1"/>
        <v>0.13294797687861271</v>
      </c>
    </row>
    <row r="26" spans="1:8">
      <c r="A26" t="s">
        <v>61</v>
      </c>
      <c r="B26" s="9">
        <v>3.39</v>
      </c>
      <c r="C26" s="15">
        <v>192</v>
      </c>
      <c r="D26" s="16">
        <f t="shared" si="0"/>
        <v>7.9273327828241119E-2</v>
      </c>
      <c r="E26" t="s">
        <v>47</v>
      </c>
      <c r="F26" s="9">
        <v>3.23</v>
      </c>
      <c r="G26" s="15">
        <v>361</v>
      </c>
      <c r="H26" s="20">
        <f t="shared" si="1"/>
        <v>0.1490503715937242</v>
      </c>
    </row>
    <row r="27" spans="1:8">
      <c r="A27" t="s">
        <v>49</v>
      </c>
      <c r="B27" s="9">
        <v>2.9</v>
      </c>
      <c r="C27" s="15">
        <v>186</v>
      </c>
      <c r="D27" s="16">
        <f t="shared" si="0"/>
        <v>7.6796036333608583E-2</v>
      </c>
      <c r="E27" t="s">
        <v>62</v>
      </c>
      <c r="F27" s="9">
        <v>3.27</v>
      </c>
      <c r="G27" s="15">
        <v>132</v>
      </c>
      <c r="H27" s="20">
        <f t="shared" si="1"/>
        <v>5.4500412881915775E-2</v>
      </c>
    </row>
    <row r="28" spans="1:8">
      <c r="A28" t="s">
        <v>51</v>
      </c>
      <c r="B28" s="9">
        <v>2.9</v>
      </c>
      <c r="C28" s="15">
        <v>181</v>
      </c>
      <c r="D28" s="16">
        <f t="shared" si="0"/>
        <v>7.4731626754748148E-2</v>
      </c>
      <c r="E28" t="s">
        <v>60</v>
      </c>
      <c r="F28" s="9">
        <v>3.28</v>
      </c>
      <c r="G28" s="15">
        <v>212</v>
      </c>
      <c r="H28" s="20">
        <f t="shared" si="1"/>
        <v>8.7530966143682901E-2</v>
      </c>
    </row>
    <row r="29" spans="1:8">
      <c r="A29" t="s">
        <v>62</v>
      </c>
      <c r="B29" s="9">
        <v>3.27</v>
      </c>
      <c r="C29" s="15">
        <v>132</v>
      </c>
      <c r="D29" s="16">
        <f t="shared" si="0"/>
        <v>5.4500412881915775E-2</v>
      </c>
      <c r="E29" t="s">
        <v>63</v>
      </c>
      <c r="F29" s="9">
        <v>3.34</v>
      </c>
      <c r="G29" s="15">
        <v>59</v>
      </c>
      <c r="H29" s="20">
        <f t="shared" si="1"/>
        <v>2.4360033030553261E-2</v>
      </c>
    </row>
    <row r="30" spans="1:8">
      <c r="A30" t="s">
        <v>64</v>
      </c>
      <c r="B30" s="9">
        <v>3.55</v>
      </c>
      <c r="C30" s="15">
        <v>94</v>
      </c>
      <c r="D30" s="16">
        <f t="shared" si="0"/>
        <v>3.8810900082576386E-2</v>
      </c>
      <c r="E30" t="s">
        <v>48</v>
      </c>
      <c r="F30" s="9">
        <v>3.38</v>
      </c>
      <c r="G30" s="15">
        <v>357</v>
      </c>
      <c r="H30" s="20">
        <f t="shared" si="1"/>
        <v>0.14739884393063585</v>
      </c>
    </row>
    <row r="31" spans="1:8">
      <c r="A31" t="s">
        <v>58</v>
      </c>
      <c r="B31" s="9">
        <v>3.12</v>
      </c>
      <c r="C31" s="15">
        <v>93</v>
      </c>
      <c r="D31" s="16">
        <f t="shared" si="0"/>
        <v>3.8398018166804292E-2</v>
      </c>
      <c r="E31" t="s">
        <v>61</v>
      </c>
      <c r="F31" s="9">
        <v>3.39</v>
      </c>
      <c r="G31" s="15">
        <v>192</v>
      </c>
      <c r="H31" s="20">
        <f t="shared" si="1"/>
        <v>7.9273327828241119E-2</v>
      </c>
    </row>
    <row r="32" spans="1:8">
      <c r="A32" t="s">
        <v>65</v>
      </c>
      <c r="B32" s="9">
        <v>3.4</v>
      </c>
      <c r="C32" s="15">
        <v>72</v>
      </c>
      <c r="D32" s="16">
        <f t="shared" si="0"/>
        <v>2.972749793559042E-2</v>
      </c>
      <c r="E32" t="s">
        <v>65</v>
      </c>
      <c r="F32" s="9">
        <v>3.4</v>
      </c>
      <c r="G32" s="15">
        <v>72</v>
      </c>
      <c r="H32" s="20">
        <f t="shared" si="1"/>
        <v>2.972749793559042E-2</v>
      </c>
    </row>
    <row r="33" spans="1:8">
      <c r="A33" t="s">
        <v>63</v>
      </c>
      <c r="B33" s="9">
        <v>3.34</v>
      </c>
      <c r="C33" s="15">
        <v>59</v>
      </c>
      <c r="D33" s="16">
        <f t="shared" si="0"/>
        <v>2.4360033030553261E-2</v>
      </c>
      <c r="E33" t="s">
        <v>66</v>
      </c>
      <c r="F33" s="9">
        <v>3.4</v>
      </c>
      <c r="G33" s="15">
        <v>10</v>
      </c>
      <c r="H33" s="20">
        <f t="shared" si="1"/>
        <v>4.1288191577208916E-3</v>
      </c>
    </row>
    <row r="34" spans="1:8">
      <c r="A34" t="s">
        <v>67</v>
      </c>
      <c r="B34" s="9">
        <v>3.44</v>
      </c>
      <c r="C34" s="15">
        <v>50</v>
      </c>
      <c r="D34" s="16">
        <f t="shared" si="0"/>
        <v>2.0644095788604461E-2</v>
      </c>
      <c r="E34" t="s">
        <v>67</v>
      </c>
      <c r="F34" s="9">
        <v>3.44</v>
      </c>
      <c r="G34" s="15">
        <v>50</v>
      </c>
      <c r="H34" s="20">
        <f t="shared" si="1"/>
        <v>2.0644095788604461E-2</v>
      </c>
    </row>
    <row r="35" spans="1:8">
      <c r="A35" t="s">
        <v>68</v>
      </c>
      <c r="B35" s="9">
        <v>3.54</v>
      </c>
      <c r="C35" s="15">
        <v>41</v>
      </c>
      <c r="D35" s="16">
        <f t="shared" si="0"/>
        <v>1.6928158546655657E-2</v>
      </c>
      <c r="E35" t="s">
        <v>69</v>
      </c>
      <c r="F35" s="9">
        <v>3.46</v>
      </c>
      <c r="G35" s="15">
        <v>35</v>
      </c>
      <c r="H35" s="20">
        <f t="shared" si="1"/>
        <v>1.4450867052023121E-2</v>
      </c>
    </row>
    <row r="36" spans="1:8">
      <c r="A36" t="s">
        <v>55</v>
      </c>
      <c r="B36" s="9">
        <v>2.95</v>
      </c>
      <c r="C36" s="15">
        <v>39</v>
      </c>
      <c r="D36" s="16">
        <f t="shared" si="0"/>
        <v>1.6102394715111479E-2</v>
      </c>
      <c r="E36" t="s">
        <v>70</v>
      </c>
      <c r="F36" s="9">
        <v>3.5</v>
      </c>
      <c r="G36" s="15">
        <v>2</v>
      </c>
      <c r="H36" s="20">
        <f t="shared" si="1"/>
        <v>8.2576383154417832E-4</v>
      </c>
    </row>
    <row r="37" spans="1:8">
      <c r="A37" t="s">
        <v>69</v>
      </c>
      <c r="B37" s="9">
        <v>3.46</v>
      </c>
      <c r="C37" s="15">
        <v>35</v>
      </c>
      <c r="D37" s="16">
        <f t="shared" si="0"/>
        <v>1.4450867052023121E-2</v>
      </c>
      <c r="E37" t="s">
        <v>68</v>
      </c>
      <c r="F37" s="9">
        <v>3.54</v>
      </c>
      <c r="G37" s="15">
        <v>41</v>
      </c>
      <c r="H37" s="20">
        <f t="shared" si="1"/>
        <v>1.6928158546655657E-2</v>
      </c>
    </row>
    <row r="38" spans="1:8">
      <c r="A38" t="s">
        <v>66</v>
      </c>
      <c r="B38" s="9">
        <v>3.4</v>
      </c>
      <c r="C38" s="15">
        <v>10</v>
      </c>
      <c r="D38" s="16">
        <f t="shared" si="0"/>
        <v>4.1288191577208916E-3</v>
      </c>
      <c r="E38" t="s">
        <v>64</v>
      </c>
      <c r="F38" s="9">
        <v>3.55</v>
      </c>
      <c r="G38" s="15">
        <v>94</v>
      </c>
      <c r="H38" s="20">
        <f t="shared" si="1"/>
        <v>3.8810900082576386E-2</v>
      </c>
    </row>
    <row r="39" spans="1:8">
      <c r="A39" t="s">
        <v>70</v>
      </c>
      <c r="B39" s="9">
        <v>3.5</v>
      </c>
      <c r="C39" s="15">
        <v>2</v>
      </c>
      <c r="D39" s="16">
        <f t="shared" si="0"/>
        <v>8.2576383154417832E-4</v>
      </c>
      <c r="E39" t="s">
        <v>59</v>
      </c>
      <c r="F39" s="9"/>
      <c r="G39" s="15">
        <v>242</v>
      </c>
      <c r="H39" s="16">
        <f t="shared" si="1"/>
        <v>9.991742361684558E-2</v>
      </c>
    </row>
    <row r="41" spans="1:8">
      <c r="A41" s="1" t="s">
        <v>71</v>
      </c>
    </row>
    <row r="42" spans="1:8">
      <c r="A42" s="64" t="s">
        <v>72</v>
      </c>
      <c r="B42" s="64"/>
      <c r="C42" s="64"/>
      <c r="D42" s="64"/>
      <c r="E42" s="65" t="s">
        <v>36</v>
      </c>
      <c r="F42" s="64"/>
      <c r="G42" s="64"/>
      <c r="H42" s="64"/>
    </row>
    <row r="43" spans="1:8">
      <c r="A43" s="8"/>
      <c r="B43" s="21" t="s">
        <v>31</v>
      </c>
      <c r="C43" s="22" t="s">
        <v>32</v>
      </c>
      <c r="D43" s="23" t="s">
        <v>33</v>
      </c>
      <c r="E43" s="8"/>
      <c r="F43" s="21" t="s">
        <v>31</v>
      </c>
      <c r="G43" s="23" t="s">
        <v>32</v>
      </c>
      <c r="H43" s="22" t="s">
        <v>33</v>
      </c>
    </row>
    <row r="44" spans="1:8">
      <c r="A44" t="s">
        <v>37</v>
      </c>
      <c r="B44" s="9">
        <v>2.04</v>
      </c>
      <c r="C44" s="15">
        <v>561</v>
      </c>
      <c r="D44" s="16">
        <f>C44/$J$6</f>
        <v>0.34888059701492535</v>
      </c>
      <c r="E44" t="s">
        <v>39</v>
      </c>
      <c r="F44" s="9">
        <v>2.11</v>
      </c>
      <c r="G44" s="9">
        <v>314</v>
      </c>
      <c r="H44" s="24">
        <f>G44/$K$6</f>
        <v>0.38574938574938578</v>
      </c>
    </row>
    <row r="45" spans="1:8">
      <c r="A45" t="s">
        <v>44</v>
      </c>
      <c r="B45" s="9">
        <v>2.73</v>
      </c>
      <c r="C45" s="15">
        <v>353</v>
      </c>
      <c r="D45" s="16">
        <f t="shared" ref="D45:D77" si="2">C45/$J$6</f>
        <v>0.21952736318407962</v>
      </c>
      <c r="E45" t="s">
        <v>37</v>
      </c>
      <c r="F45" s="9">
        <v>2.48</v>
      </c>
      <c r="G45" s="9">
        <v>271</v>
      </c>
      <c r="H45" s="24">
        <f t="shared" ref="H45:H77" si="3">G45/$K$6</f>
        <v>0.33292383292383293</v>
      </c>
    </row>
    <row r="46" spans="1:8">
      <c r="A46" t="s">
        <v>39</v>
      </c>
      <c r="B46" s="9">
        <v>2.61</v>
      </c>
      <c r="C46" s="15">
        <v>323</v>
      </c>
      <c r="D46" s="16">
        <f t="shared" si="2"/>
        <v>0.20087064676616914</v>
      </c>
      <c r="E46" t="s">
        <v>38</v>
      </c>
      <c r="F46" s="9">
        <v>1.88</v>
      </c>
      <c r="G46" s="9">
        <v>219</v>
      </c>
      <c r="H46" s="24">
        <f t="shared" si="3"/>
        <v>0.26904176904176902</v>
      </c>
    </row>
    <row r="47" spans="1:8">
      <c r="A47" t="s">
        <v>42</v>
      </c>
      <c r="B47" s="9">
        <v>2.71</v>
      </c>
      <c r="C47" s="15">
        <v>323</v>
      </c>
      <c r="D47" s="16">
        <f t="shared" si="2"/>
        <v>0.20087064676616914</v>
      </c>
      <c r="E47" t="s">
        <v>41</v>
      </c>
      <c r="F47" s="9">
        <v>2.35</v>
      </c>
      <c r="G47" s="9">
        <v>195</v>
      </c>
      <c r="H47" s="24">
        <f t="shared" si="3"/>
        <v>0.23955773955773957</v>
      </c>
    </row>
    <row r="48" spans="1:8">
      <c r="A48" t="s">
        <v>43</v>
      </c>
      <c r="B48" s="9">
        <v>2.72</v>
      </c>
      <c r="C48" s="15">
        <v>320</v>
      </c>
      <c r="D48" s="16">
        <f t="shared" si="2"/>
        <v>0.19900497512437812</v>
      </c>
      <c r="E48" t="s">
        <v>40</v>
      </c>
      <c r="F48" s="9">
        <v>2.82</v>
      </c>
      <c r="G48" s="9">
        <v>174</v>
      </c>
      <c r="H48" s="24">
        <f t="shared" si="3"/>
        <v>0.21375921375921375</v>
      </c>
    </row>
    <row r="49" spans="1:8">
      <c r="A49" t="s">
        <v>40</v>
      </c>
      <c r="B49" s="9">
        <v>2.41</v>
      </c>
      <c r="C49" s="15">
        <v>319</v>
      </c>
      <c r="D49" s="16">
        <f t="shared" si="2"/>
        <v>0.19838308457711443</v>
      </c>
      <c r="E49" t="s">
        <v>42</v>
      </c>
      <c r="F49" s="9">
        <v>2.7</v>
      </c>
      <c r="G49" s="9">
        <v>169</v>
      </c>
      <c r="H49" s="24">
        <f t="shared" si="3"/>
        <v>0.20761670761670761</v>
      </c>
    </row>
    <row r="50" spans="1:8">
      <c r="A50" t="s">
        <v>45</v>
      </c>
      <c r="B50" s="9">
        <v>2.66</v>
      </c>
      <c r="C50" s="15">
        <v>289</v>
      </c>
      <c r="D50" s="16">
        <f t="shared" si="2"/>
        <v>0.17972636815920398</v>
      </c>
      <c r="E50" t="s">
        <v>43</v>
      </c>
      <c r="F50" s="9">
        <v>3.14</v>
      </c>
      <c r="G50" s="9">
        <v>169</v>
      </c>
      <c r="H50" s="24">
        <f t="shared" si="3"/>
        <v>0.20761670761670761</v>
      </c>
    </row>
    <row r="51" spans="1:8">
      <c r="A51" t="s">
        <v>47</v>
      </c>
      <c r="B51" s="9">
        <v>3.21</v>
      </c>
      <c r="C51" s="15">
        <v>267</v>
      </c>
      <c r="D51" s="16">
        <f t="shared" si="2"/>
        <v>0.16604477611940299</v>
      </c>
      <c r="E51" t="s">
        <v>54</v>
      </c>
      <c r="F51" s="9">
        <v>3.14</v>
      </c>
      <c r="G51" s="9">
        <v>139</v>
      </c>
      <c r="H51" s="24">
        <f t="shared" si="3"/>
        <v>0.17076167076167076</v>
      </c>
    </row>
    <row r="52" spans="1:8">
      <c r="A52" t="s">
        <v>41</v>
      </c>
      <c r="B52" s="9">
        <v>2.12</v>
      </c>
      <c r="C52" s="15">
        <v>263</v>
      </c>
      <c r="D52" s="16">
        <f t="shared" si="2"/>
        <v>0.16355721393034825</v>
      </c>
      <c r="E52" t="s">
        <v>45</v>
      </c>
      <c r="F52" s="9">
        <v>2.81</v>
      </c>
      <c r="G52" s="9">
        <v>136</v>
      </c>
      <c r="H52" s="24">
        <f t="shared" si="3"/>
        <v>0.16707616707616707</v>
      </c>
    </row>
    <row r="53" spans="1:8">
      <c r="A53" t="s">
        <v>48</v>
      </c>
      <c r="B53" s="9">
        <v>3.35</v>
      </c>
      <c r="C53" s="15">
        <v>223</v>
      </c>
      <c r="D53" s="16">
        <f t="shared" si="2"/>
        <v>0.13868159203980099</v>
      </c>
      <c r="E53" t="s">
        <v>48</v>
      </c>
      <c r="F53" s="9">
        <v>3.43</v>
      </c>
      <c r="G53" s="9">
        <v>134</v>
      </c>
      <c r="H53" s="24">
        <f t="shared" si="3"/>
        <v>0.16461916461916462</v>
      </c>
    </row>
    <row r="54" spans="1:8">
      <c r="A54" t="s">
        <v>52</v>
      </c>
      <c r="B54" s="9">
        <v>2.85</v>
      </c>
      <c r="C54" s="15">
        <v>216</v>
      </c>
      <c r="D54" s="16">
        <f t="shared" si="2"/>
        <v>0.13432835820895522</v>
      </c>
      <c r="E54" t="s">
        <v>50</v>
      </c>
      <c r="F54" s="9">
        <v>3.4</v>
      </c>
      <c r="G54" s="9">
        <v>132</v>
      </c>
      <c r="H54" s="24">
        <f t="shared" si="3"/>
        <v>0.16216216216216217</v>
      </c>
    </row>
    <row r="55" spans="1:8">
      <c r="A55" t="s">
        <v>50</v>
      </c>
      <c r="B55" s="9">
        <v>2.93</v>
      </c>
      <c r="C55" s="15">
        <v>214</v>
      </c>
      <c r="D55" s="16">
        <f t="shared" si="2"/>
        <v>0.13308457711442787</v>
      </c>
      <c r="E55" t="s">
        <v>44</v>
      </c>
      <c r="F55" s="9">
        <v>2.99</v>
      </c>
      <c r="G55" s="9">
        <v>131</v>
      </c>
      <c r="H55" s="24">
        <f t="shared" si="3"/>
        <v>0.16093366093366093</v>
      </c>
    </row>
    <row r="56" spans="1:8">
      <c r="A56" t="s">
        <v>59</v>
      </c>
      <c r="B56" s="9"/>
      <c r="C56" s="15">
        <v>211</v>
      </c>
      <c r="D56" s="16">
        <f t="shared" si="2"/>
        <v>0.13121890547263682</v>
      </c>
      <c r="E56" t="s">
        <v>57</v>
      </c>
      <c r="F56" s="9">
        <v>3.21</v>
      </c>
      <c r="G56" s="9">
        <v>112</v>
      </c>
      <c r="H56" s="24">
        <f t="shared" si="3"/>
        <v>0.13759213759213759</v>
      </c>
    </row>
    <row r="57" spans="1:8">
      <c r="A57" t="s">
        <v>38</v>
      </c>
      <c r="B57" s="9">
        <v>2.2999999999999998</v>
      </c>
      <c r="C57" s="15">
        <v>191</v>
      </c>
      <c r="D57" s="16">
        <f t="shared" si="2"/>
        <v>0.11878109452736318</v>
      </c>
      <c r="E57" t="s">
        <v>52</v>
      </c>
      <c r="F57" s="9">
        <v>3.11</v>
      </c>
      <c r="G57" s="9">
        <v>106</v>
      </c>
      <c r="H57" s="24">
        <f t="shared" si="3"/>
        <v>0.13022113022113022</v>
      </c>
    </row>
    <row r="58" spans="1:8">
      <c r="A58" t="s">
        <v>54</v>
      </c>
      <c r="B58" s="9">
        <v>3.16</v>
      </c>
      <c r="C58" s="15">
        <v>183</v>
      </c>
      <c r="D58" s="16">
        <f t="shared" si="2"/>
        <v>0.11380597014925373</v>
      </c>
      <c r="E58" t="s">
        <v>46</v>
      </c>
      <c r="F58" s="9">
        <v>2.89</v>
      </c>
      <c r="G58" s="9">
        <v>105</v>
      </c>
      <c r="H58" s="24">
        <f t="shared" si="3"/>
        <v>0.128992628992629</v>
      </c>
    </row>
    <row r="59" spans="1:8">
      <c r="A59" t="s">
        <v>56</v>
      </c>
      <c r="B59" s="9">
        <v>3.14</v>
      </c>
      <c r="C59" s="15">
        <v>154</v>
      </c>
      <c r="D59" s="16">
        <f t="shared" si="2"/>
        <v>9.5771144278606959E-2</v>
      </c>
      <c r="E59" t="s">
        <v>56</v>
      </c>
      <c r="F59" s="9">
        <v>3.18</v>
      </c>
      <c r="G59" s="9">
        <v>98</v>
      </c>
      <c r="H59" s="24">
        <f t="shared" si="3"/>
        <v>0.12039312039312039</v>
      </c>
    </row>
    <row r="60" spans="1:8">
      <c r="A60" t="s">
        <v>46</v>
      </c>
      <c r="B60" s="9">
        <v>2.64</v>
      </c>
      <c r="C60" s="15">
        <v>152</v>
      </c>
      <c r="D60" s="16">
        <f t="shared" si="2"/>
        <v>9.4527363184079602E-2</v>
      </c>
      <c r="E60" t="s">
        <v>47</v>
      </c>
      <c r="F60" s="9">
        <v>3.27</v>
      </c>
      <c r="G60" s="9">
        <v>94</v>
      </c>
      <c r="H60" s="24">
        <f t="shared" si="3"/>
        <v>0.11547911547911548</v>
      </c>
    </row>
    <row r="61" spans="1:8">
      <c r="A61" t="s">
        <v>53</v>
      </c>
      <c r="B61" s="9">
        <v>2.96</v>
      </c>
      <c r="C61" s="15">
        <v>141</v>
      </c>
      <c r="D61" s="16">
        <f t="shared" si="2"/>
        <v>8.7686567164179108E-2</v>
      </c>
      <c r="E61" t="s">
        <v>61</v>
      </c>
      <c r="F61" s="9">
        <v>3.15</v>
      </c>
      <c r="G61" s="9">
        <v>82</v>
      </c>
      <c r="H61" s="24">
        <f t="shared" si="3"/>
        <v>0.10073710073710074</v>
      </c>
    </row>
    <row r="62" spans="1:8">
      <c r="A62" t="s">
        <v>57</v>
      </c>
      <c r="B62" s="9">
        <v>3.09</v>
      </c>
      <c r="C62" s="15">
        <v>138</v>
      </c>
      <c r="D62" s="16">
        <f t="shared" si="2"/>
        <v>8.5820895522388058E-2</v>
      </c>
      <c r="E62" t="s">
        <v>53</v>
      </c>
      <c r="F62" s="9">
        <v>2.89</v>
      </c>
      <c r="G62" s="9">
        <v>81</v>
      </c>
      <c r="H62" s="24">
        <f t="shared" si="3"/>
        <v>9.9508599508599513E-2</v>
      </c>
    </row>
    <row r="63" spans="1:8">
      <c r="A63" t="s">
        <v>60</v>
      </c>
      <c r="B63" s="9">
        <v>3.12</v>
      </c>
      <c r="C63" s="15">
        <v>134</v>
      </c>
      <c r="D63" s="16">
        <f t="shared" si="2"/>
        <v>8.3333333333333329E-2</v>
      </c>
      <c r="E63" t="s">
        <v>60</v>
      </c>
      <c r="F63" s="9">
        <v>3.55</v>
      </c>
      <c r="G63" s="9">
        <v>78</v>
      </c>
      <c r="H63" s="24">
        <f t="shared" si="3"/>
        <v>9.5823095823095825E-2</v>
      </c>
    </row>
    <row r="64" spans="1:8">
      <c r="A64" t="s">
        <v>49</v>
      </c>
      <c r="B64" s="9">
        <v>2.82</v>
      </c>
      <c r="C64" s="15">
        <v>114</v>
      </c>
      <c r="D64" s="16">
        <f t="shared" si="2"/>
        <v>7.0895522388059698E-2</v>
      </c>
      <c r="E64" t="s">
        <v>51</v>
      </c>
      <c r="F64" s="9">
        <v>2.86</v>
      </c>
      <c r="G64" s="9">
        <v>73</v>
      </c>
      <c r="H64" s="24">
        <f t="shared" si="3"/>
        <v>8.9680589680589687E-2</v>
      </c>
    </row>
    <row r="65" spans="1:8">
      <c r="A65" t="s">
        <v>61</v>
      </c>
      <c r="B65" s="9">
        <v>3.57</v>
      </c>
      <c r="C65" s="15">
        <v>110</v>
      </c>
      <c r="D65" s="16">
        <f t="shared" si="2"/>
        <v>6.8407960199004969E-2</v>
      </c>
      <c r="E65" t="s">
        <v>49</v>
      </c>
      <c r="F65" s="9">
        <v>3.03</v>
      </c>
      <c r="G65" s="9">
        <v>72</v>
      </c>
      <c r="H65" s="24">
        <f t="shared" si="3"/>
        <v>8.8452088452088448E-2</v>
      </c>
    </row>
    <row r="66" spans="1:8">
      <c r="A66" t="s">
        <v>51</v>
      </c>
      <c r="B66" s="9">
        <v>2.93</v>
      </c>
      <c r="C66" s="15">
        <v>108</v>
      </c>
      <c r="D66" s="16">
        <f t="shared" si="2"/>
        <v>6.7164179104477612E-2</v>
      </c>
      <c r="E66" t="s">
        <v>62</v>
      </c>
      <c r="F66" s="9">
        <v>3.43</v>
      </c>
      <c r="G66" s="9">
        <v>51</v>
      </c>
      <c r="H66" s="24">
        <f t="shared" si="3"/>
        <v>6.2653562653562658E-2</v>
      </c>
    </row>
    <row r="67" spans="1:8">
      <c r="A67" t="s">
        <v>62</v>
      </c>
      <c r="B67" s="9">
        <v>3.17</v>
      </c>
      <c r="C67" s="15">
        <v>81</v>
      </c>
      <c r="D67" s="16">
        <f t="shared" si="2"/>
        <v>5.0373134328358209E-2</v>
      </c>
      <c r="E67" t="s">
        <v>64</v>
      </c>
      <c r="F67" s="9">
        <v>3.75</v>
      </c>
      <c r="G67" s="9">
        <v>32</v>
      </c>
      <c r="H67" s="24">
        <f t="shared" si="3"/>
        <v>3.9312039312039311E-2</v>
      </c>
    </row>
    <row r="68" spans="1:8">
      <c r="A68" t="s">
        <v>58</v>
      </c>
      <c r="B68" s="9">
        <v>2.95</v>
      </c>
      <c r="C68" s="15">
        <v>63</v>
      </c>
      <c r="D68" s="16">
        <f t="shared" si="2"/>
        <v>3.9179104477611942E-2</v>
      </c>
      <c r="E68" t="s">
        <v>59</v>
      </c>
      <c r="F68" s="9"/>
      <c r="G68" s="9">
        <v>31</v>
      </c>
      <c r="H68" s="24">
        <f t="shared" si="3"/>
        <v>3.8083538083538086E-2</v>
      </c>
    </row>
    <row r="69" spans="1:8">
      <c r="A69" t="s">
        <v>64</v>
      </c>
      <c r="B69" s="9">
        <v>3.45</v>
      </c>
      <c r="C69" s="15">
        <v>62</v>
      </c>
      <c r="D69" s="16">
        <f t="shared" si="2"/>
        <v>3.8557213930348257E-2</v>
      </c>
      <c r="E69" t="s">
        <v>58</v>
      </c>
      <c r="F69" s="9">
        <v>3.47</v>
      </c>
      <c r="G69" s="9">
        <v>30</v>
      </c>
      <c r="H69" s="24">
        <f t="shared" si="3"/>
        <v>3.6855036855036855E-2</v>
      </c>
    </row>
    <row r="70" spans="1:8">
      <c r="A70" t="s">
        <v>63</v>
      </c>
      <c r="B70" s="9">
        <v>3.14</v>
      </c>
      <c r="C70" s="15">
        <v>43</v>
      </c>
      <c r="D70" s="16">
        <f t="shared" si="2"/>
        <v>2.6741293532338308E-2</v>
      </c>
      <c r="E70" t="s">
        <v>65</v>
      </c>
      <c r="F70" s="9">
        <v>3.3</v>
      </c>
      <c r="G70" s="9">
        <v>30</v>
      </c>
      <c r="H70" s="24">
        <f t="shared" si="3"/>
        <v>3.6855036855036855E-2</v>
      </c>
    </row>
    <row r="71" spans="1:8">
      <c r="A71" t="s">
        <v>67</v>
      </c>
      <c r="B71" s="9">
        <v>3.51</v>
      </c>
      <c r="C71" s="15">
        <v>43</v>
      </c>
      <c r="D71" s="16">
        <f t="shared" si="2"/>
        <v>2.6741293532338308E-2</v>
      </c>
      <c r="E71" t="s">
        <v>68</v>
      </c>
      <c r="F71" s="9">
        <v>3.67</v>
      </c>
      <c r="G71" s="9">
        <v>21</v>
      </c>
      <c r="H71" s="24">
        <f t="shared" si="3"/>
        <v>2.5798525798525797E-2</v>
      </c>
    </row>
    <row r="72" spans="1:8">
      <c r="A72" t="s">
        <v>65</v>
      </c>
      <c r="B72" s="9">
        <v>3.48</v>
      </c>
      <c r="C72" s="15">
        <v>42</v>
      </c>
      <c r="D72" s="16">
        <f t="shared" si="2"/>
        <v>2.6119402985074626E-2</v>
      </c>
      <c r="E72" t="s">
        <v>55</v>
      </c>
      <c r="F72" s="9">
        <v>2.89</v>
      </c>
      <c r="G72" s="9">
        <v>18</v>
      </c>
      <c r="H72" s="24">
        <f t="shared" si="3"/>
        <v>2.2113022113022112E-2</v>
      </c>
    </row>
    <row r="73" spans="1:8">
      <c r="A73" t="s">
        <v>69</v>
      </c>
      <c r="B73" s="9">
        <v>3.36</v>
      </c>
      <c r="C73" s="15">
        <v>22</v>
      </c>
      <c r="D73" s="16">
        <f t="shared" si="2"/>
        <v>1.3681592039800995E-2</v>
      </c>
      <c r="E73" t="s">
        <v>63</v>
      </c>
      <c r="F73" s="9">
        <v>3.88</v>
      </c>
      <c r="G73" s="9">
        <v>16</v>
      </c>
      <c r="H73" s="24">
        <f t="shared" si="3"/>
        <v>1.9656019656019656E-2</v>
      </c>
    </row>
    <row r="74" spans="1:8">
      <c r="A74" t="s">
        <v>55</v>
      </c>
      <c r="B74" s="9">
        <v>3</v>
      </c>
      <c r="C74" s="15">
        <v>21</v>
      </c>
      <c r="D74" s="16">
        <f t="shared" si="2"/>
        <v>1.3059701492537313E-2</v>
      </c>
      <c r="E74" t="s">
        <v>69</v>
      </c>
      <c r="F74" s="9">
        <v>3.62</v>
      </c>
      <c r="G74" s="9">
        <v>13</v>
      </c>
      <c r="H74" s="24">
        <f t="shared" si="3"/>
        <v>1.5970515970515971E-2</v>
      </c>
    </row>
    <row r="75" spans="1:8">
      <c r="A75" t="s">
        <v>68</v>
      </c>
      <c r="B75" s="9">
        <v>3.4</v>
      </c>
      <c r="C75" s="15">
        <v>20</v>
      </c>
      <c r="D75" s="16">
        <f t="shared" si="2"/>
        <v>1.2437810945273632E-2</v>
      </c>
      <c r="E75" t="s">
        <v>67</v>
      </c>
      <c r="F75" s="9">
        <v>3</v>
      </c>
      <c r="G75" s="9">
        <v>7</v>
      </c>
      <c r="H75" s="24">
        <f t="shared" si="3"/>
        <v>8.5995085995085995E-3</v>
      </c>
    </row>
    <row r="76" spans="1:8">
      <c r="A76" t="s">
        <v>66</v>
      </c>
      <c r="B76" s="9">
        <v>3.5</v>
      </c>
      <c r="C76" s="15">
        <v>6</v>
      </c>
      <c r="D76" s="16">
        <f t="shared" si="2"/>
        <v>3.7313432835820895E-3</v>
      </c>
      <c r="E76" t="s">
        <v>66</v>
      </c>
      <c r="F76" s="9">
        <v>3.25</v>
      </c>
      <c r="G76" s="9">
        <v>4</v>
      </c>
      <c r="H76" s="24">
        <f t="shared" si="3"/>
        <v>4.9140049140049139E-3</v>
      </c>
    </row>
    <row r="77" spans="1:8">
      <c r="A77" t="s">
        <v>70</v>
      </c>
      <c r="B77" s="9">
        <v>2</v>
      </c>
      <c r="C77" s="15">
        <v>1</v>
      </c>
      <c r="D77" s="16">
        <f t="shared" si="2"/>
        <v>6.2189054726368158E-4</v>
      </c>
      <c r="E77" t="s">
        <v>70</v>
      </c>
      <c r="F77" s="9">
        <v>5</v>
      </c>
      <c r="G77" s="9">
        <v>1</v>
      </c>
      <c r="H77" s="24">
        <f t="shared" si="3"/>
        <v>1.2285012285012285E-3</v>
      </c>
    </row>
  </sheetData>
  <mergeCells count="4">
    <mergeCell ref="A42:D42"/>
    <mergeCell ref="E42:H42"/>
    <mergeCell ref="A4:D4"/>
    <mergeCell ref="E4:H4"/>
  </mergeCells>
  <pageMargins left="0.7" right="0.7" top="0.75" bottom="0.75" header="0.3" footer="0.3"/>
  <pageSetup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361696-129D-427D-BF2A-26FEDF2226C0}">
  <sheetPr>
    <pageSetUpPr autoPageBreaks="0"/>
  </sheetPr>
  <dimension ref="A1:BB229"/>
  <sheetViews>
    <sheetView showGridLines="0" zoomScaleNormal="100" workbookViewId="0">
      <pane ySplit="1" topLeftCell="A3" activePane="bottomLeft" state="frozen"/>
      <selection pane="bottomLeft"/>
    </sheetView>
  </sheetViews>
  <sheetFormatPr defaultRowHeight="14.45"/>
  <cols>
    <col min="1" max="1" width="46.140625" customWidth="1"/>
    <col min="4" max="4" width="11.42578125" customWidth="1"/>
    <col min="5" max="5" width="46.140625" customWidth="1"/>
    <col min="8" max="8" width="10.85546875" customWidth="1"/>
    <col min="9" max="9" width="46.140625" customWidth="1"/>
    <col min="12" max="12" width="11.85546875" customWidth="1"/>
    <col min="13" max="13" width="46.140625" customWidth="1"/>
    <col min="16" max="16" width="12.5703125" customWidth="1"/>
    <col min="17" max="17" width="46.140625" customWidth="1"/>
    <col min="20" max="20" width="10.85546875" customWidth="1"/>
    <col min="21" max="21" width="46.140625" customWidth="1"/>
    <col min="24" max="24" width="10.85546875" customWidth="1"/>
    <col min="25" max="25" width="46.140625" customWidth="1"/>
    <col min="27" max="27" width="8.7109375" customWidth="1"/>
    <col min="28" max="28" width="11.140625" customWidth="1"/>
    <col min="29" max="29" width="46.140625" customWidth="1"/>
    <col min="32" max="32" width="10.5703125" customWidth="1"/>
    <col min="33" max="54" width="8.7109375" hidden="1" customWidth="1"/>
  </cols>
  <sheetData>
    <row r="1" spans="1:54">
      <c r="A1" s="2" t="s">
        <v>27</v>
      </c>
    </row>
    <row r="2" spans="1:54">
      <c r="A2" s="7" t="s">
        <v>73</v>
      </c>
    </row>
    <row r="3" spans="1:54">
      <c r="A3" s="7"/>
    </row>
    <row r="4" spans="1:54">
      <c r="A4" s="1" t="s">
        <v>74</v>
      </c>
    </row>
    <row r="5" spans="1:54">
      <c r="A5" s="64" t="s">
        <v>75</v>
      </c>
      <c r="B5" s="64"/>
      <c r="C5" s="64"/>
      <c r="D5" s="64"/>
      <c r="E5" s="65" t="s">
        <v>76</v>
      </c>
      <c r="F5" s="64"/>
      <c r="G5" s="64"/>
      <c r="H5" s="64"/>
      <c r="AG5" t="s">
        <v>77</v>
      </c>
    </row>
    <row r="6" spans="1:54">
      <c r="A6" s="8"/>
      <c r="B6" s="21" t="s">
        <v>31</v>
      </c>
      <c r="C6" s="22" t="s">
        <v>32</v>
      </c>
      <c r="D6" s="25" t="s">
        <v>33</v>
      </c>
      <c r="E6" s="6"/>
      <c r="F6" s="21" t="s">
        <v>31</v>
      </c>
      <c r="G6" s="22" t="s">
        <v>32</v>
      </c>
      <c r="H6" s="25" t="s">
        <v>33</v>
      </c>
      <c r="AG6" t="s">
        <v>78</v>
      </c>
      <c r="AH6" t="s">
        <v>79</v>
      </c>
      <c r="AI6" t="s">
        <v>80</v>
      </c>
      <c r="AJ6" t="s">
        <v>81</v>
      </c>
      <c r="AK6" t="s">
        <v>82</v>
      </c>
      <c r="AL6" t="s">
        <v>83</v>
      </c>
      <c r="AM6" t="s">
        <v>84</v>
      </c>
      <c r="AN6" t="s">
        <v>85</v>
      </c>
      <c r="AO6" t="s">
        <v>86</v>
      </c>
      <c r="AP6" t="s">
        <v>87</v>
      </c>
      <c r="AQ6" t="s">
        <v>88</v>
      </c>
      <c r="AR6" t="s">
        <v>89</v>
      </c>
      <c r="AS6" t="s">
        <v>90</v>
      </c>
      <c r="AT6" t="s">
        <v>91</v>
      </c>
      <c r="AU6" t="s">
        <v>92</v>
      </c>
      <c r="AV6" t="s">
        <v>93</v>
      </c>
      <c r="AW6" t="s">
        <v>94</v>
      </c>
      <c r="AX6" t="s">
        <v>95</v>
      </c>
      <c r="AY6" t="s">
        <v>96</v>
      </c>
      <c r="AZ6" t="s">
        <v>97</v>
      </c>
      <c r="BA6" t="s">
        <v>98</v>
      </c>
      <c r="BB6" t="s">
        <v>99</v>
      </c>
    </row>
    <row r="7" spans="1:54">
      <c r="A7" t="s">
        <v>37</v>
      </c>
      <c r="B7" s="9">
        <v>2.17</v>
      </c>
      <c r="C7" s="15">
        <v>407</v>
      </c>
      <c r="D7" s="20">
        <f t="shared" ref="D7:D40" si="0">C7/$AG$7</f>
        <v>0.34667802385008517</v>
      </c>
      <c r="E7" s="4" t="s">
        <v>37</v>
      </c>
      <c r="F7" s="9">
        <v>2.19</v>
      </c>
      <c r="G7" s="15">
        <v>411</v>
      </c>
      <c r="H7" s="20">
        <f t="shared" ref="H7:H40" si="1">G7/$AH$7</f>
        <v>0.34250000000000003</v>
      </c>
      <c r="AG7">
        <v>1174</v>
      </c>
      <c r="AH7">
        <v>1200</v>
      </c>
      <c r="AI7">
        <v>356</v>
      </c>
      <c r="AJ7">
        <v>1520</v>
      </c>
      <c r="AK7">
        <v>185</v>
      </c>
      <c r="AL7">
        <v>178</v>
      </c>
      <c r="AM7">
        <v>26</v>
      </c>
      <c r="AN7">
        <v>5</v>
      </c>
      <c r="AO7">
        <v>33</v>
      </c>
      <c r="AP7">
        <v>31</v>
      </c>
      <c r="AQ7">
        <v>836</v>
      </c>
      <c r="AR7">
        <v>299</v>
      </c>
      <c r="AS7">
        <v>786</v>
      </c>
      <c r="AT7">
        <v>1296</v>
      </c>
      <c r="AU7">
        <v>27</v>
      </c>
      <c r="AV7">
        <v>868</v>
      </c>
      <c r="AW7">
        <v>716</v>
      </c>
      <c r="AX7">
        <v>700</v>
      </c>
      <c r="AY7">
        <v>342</v>
      </c>
      <c r="AZ7">
        <v>409</v>
      </c>
      <c r="BA7">
        <v>550</v>
      </c>
      <c r="BB7">
        <v>959</v>
      </c>
    </row>
    <row r="8" spans="1:54">
      <c r="A8" t="s">
        <v>39</v>
      </c>
      <c r="B8" s="9">
        <v>2.42</v>
      </c>
      <c r="C8" s="15">
        <v>264</v>
      </c>
      <c r="D8" s="20">
        <f t="shared" si="0"/>
        <v>0.22487223168654175</v>
      </c>
      <c r="E8" s="4" t="s">
        <v>39</v>
      </c>
      <c r="F8" s="9">
        <v>2.3199999999999998</v>
      </c>
      <c r="G8" s="15">
        <v>361</v>
      </c>
      <c r="H8" s="20">
        <f t="shared" si="1"/>
        <v>0.30083333333333334</v>
      </c>
    </row>
    <row r="9" spans="1:54">
      <c r="A9" t="s">
        <v>42</v>
      </c>
      <c r="B9" s="9">
        <v>2.58</v>
      </c>
      <c r="C9" s="15">
        <v>246</v>
      </c>
      <c r="D9" s="20">
        <f t="shared" si="0"/>
        <v>0.20954003407155025</v>
      </c>
      <c r="E9" s="4" t="s">
        <v>40</v>
      </c>
      <c r="F9" s="9">
        <v>2.66</v>
      </c>
      <c r="G9" s="15">
        <v>264</v>
      </c>
      <c r="H9" s="20">
        <f t="shared" si="1"/>
        <v>0.22</v>
      </c>
    </row>
    <row r="10" spans="1:54">
      <c r="A10" t="s">
        <v>44</v>
      </c>
      <c r="B10" s="9">
        <v>2.89</v>
      </c>
      <c r="C10" s="15">
        <v>234</v>
      </c>
      <c r="D10" s="20">
        <f t="shared" si="0"/>
        <v>0.19931856899488926</v>
      </c>
      <c r="E10" s="4" t="s">
        <v>43</v>
      </c>
      <c r="F10" s="9">
        <v>2.75</v>
      </c>
      <c r="G10" s="15">
        <v>261</v>
      </c>
      <c r="H10" s="20">
        <f t="shared" si="1"/>
        <v>0.2175</v>
      </c>
    </row>
    <row r="11" spans="1:54">
      <c r="A11" t="s">
        <v>40</v>
      </c>
      <c r="B11" s="9">
        <v>2.4300000000000002</v>
      </c>
      <c r="C11" s="15">
        <v>221</v>
      </c>
      <c r="D11" s="20">
        <f t="shared" si="0"/>
        <v>0.18824531516183987</v>
      </c>
      <c r="E11" s="4" t="s">
        <v>44</v>
      </c>
      <c r="F11" s="9">
        <v>2.72</v>
      </c>
      <c r="G11" s="15">
        <v>244</v>
      </c>
      <c r="H11" s="20">
        <f t="shared" si="1"/>
        <v>0.20333333333333334</v>
      </c>
    </row>
    <row r="12" spans="1:54">
      <c r="A12" t="s">
        <v>45</v>
      </c>
      <c r="B12" s="9">
        <v>2.6</v>
      </c>
      <c r="C12" s="15">
        <v>220</v>
      </c>
      <c r="D12" s="20">
        <f t="shared" si="0"/>
        <v>0.18739352640545145</v>
      </c>
      <c r="E12" s="4" t="s">
        <v>42</v>
      </c>
      <c r="F12" s="9">
        <v>2.86</v>
      </c>
      <c r="G12" s="15">
        <v>237</v>
      </c>
      <c r="H12" s="20">
        <f t="shared" si="1"/>
        <v>0.19750000000000001</v>
      </c>
    </row>
    <row r="13" spans="1:54">
      <c r="A13" t="s">
        <v>43</v>
      </c>
      <c r="B13" s="9">
        <v>2.99</v>
      </c>
      <c r="C13" s="15">
        <v>220</v>
      </c>
      <c r="D13" s="20">
        <f t="shared" si="0"/>
        <v>0.18739352640545145</v>
      </c>
      <c r="E13" s="4" t="s">
        <v>41</v>
      </c>
      <c r="F13" s="9">
        <v>2.25</v>
      </c>
      <c r="G13" s="15">
        <v>232</v>
      </c>
      <c r="H13" s="20">
        <f t="shared" si="1"/>
        <v>0.19333333333333333</v>
      </c>
    </row>
    <row r="14" spans="1:54">
      <c r="A14" t="s">
        <v>41</v>
      </c>
      <c r="B14" s="9">
        <v>2.2000000000000002</v>
      </c>
      <c r="C14" s="15">
        <v>216</v>
      </c>
      <c r="D14" s="20">
        <f t="shared" si="0"/>
        <v>0.18398637137989779</v>
      </c>
      <c r="E14" s="4" t="s">
        <v>45</v>
      </c>
      <c r="F14" s="9">
        <v>2.82</v>
      </c>
      <c r="G14" s="15">
        <v>197</v>
      </c>
      <c r="H14" s="20">
        <f t="shared" si="1"/>
        <v>0.16416666666666666</v>
      </c>
    </row>
    <row r="15" spans="1:54">
      <c r="A15" t="s">
        <v>38</v>
      </c>
      <c r="B15" s="9">
        <v>2.02</v>
      </c>
      <c r="C15" s="15">
        <v>211</v>
      </c>
      <c r="D15" s="20">
        <f t="shared" si="0"/>
        <v>0.17972742759795571</v>
      </c>
      <c r="E15" s="4" t="s">
        <v>38</v>
      </c>
      <c r="F15" s="9">
        <v>2.1</v>
      </c>
      <c r="G15" s="15">
        <v>194</v>
      </c>
      <c r="H15" s="20">
        <f t="shared" si="1"/>
        <v>0.16166666666666665</v>
      </c>
    </row>
    <row r="16" spans="1:54">
      <c r="A16" t="s">
        <v>47</v>
      </c>
      <c r="B16" s="9">
        <v>3.33</v>
      </c>
      <c r="C16" s="15">
        <v>180</v>
      </c>
      <c r="D16" s="20">
        <f t="shared" si="0"/>
        <v>0.15332197614991483</v>
      </c>
      <c r="E16" s="4" t="s">
        <v>48</v>
      </c>
      <c r="F16" s="9">
        <v>3.37</v>
      </c>
      <c r="G16" s="15">
        <v>192</v>
      </c>
      <c r="H16" s="20">
        <f t="shared" si="1"/>
        <v>0.16</v>
      </c>
    </row>
    <row r="17" spans="1:8">
      <c r="A17" t="s">
        <v>50</v>
      </c>
      <c r="B17" s="9">
        <v>3.08</v>
      </c>
      <c r="C17" s="15">
        <v>166</v>
      </c>
      <c r="D17" s="20">
        <f t="shared" si="0"/>
        <v>0.141396933560477</v>
      </c>
      <c r="E17" s="4" t="s">
        <v>50</v>
      </c>
      <c r="F17" s="9">
        <v>3.14</v>
      </c>
      <c r="G17" s="15">
        <v>176</v>
      </c>
      <c r="H17" s="20">
        <f t="shared" si="1"/>
        <v>0.14666666666666667</v>
      </c>
    </row>
    <row r="18" spans="1:8">
      <c r="A18" t="s">
        <v>48</v>
      </c>
      <c r="B18" s="9">
        <v>3.36</v>
      </c>
      <c r="C18" s="15">
        <v>160</v>
      </c>
      <c r="D18" s="20">
        <f t="shared" si="0"/>
        <v>0.1362862010221465</v>
      </c>
      <c r="E18" s="4" t="s">
        <v>47</v>
      </c>
      <c r="F18" s="9">
        <v>3.14</v>
      </c>
      <c r="G18" s="15">
        <v>174</v>
      </c>
      <c r="H18" s="20">
        <f t="shared" si="1"/>
        <v>0.14499999999999999</v>
      </c>
    </row>
    <row r="19" spans="1:8">
      <c r="A19" t="s">
        <v>54</v>
      </c>
      <c r="B19" s="9">
        <v>3.04</v>
      </c>
      <c r="C19" s="15">
        <v>148</v>
      </c>
      <c r="D19" s="20">
        <f t="shared" si="0"/>
        <v>0.12606473594548551</v>
      </c>
      <c r="E19" s="4" t="s">
        <v>54</v>
      </c>
      <c r="F19" s="9">
        <v>3.25</v>
      </c>
      <c r="G19" s="15">
        <v>168</v>
      </c>
      <c r="H19" s="20">
        <f t="shared" si="1"/>
        <v>0.14000000000000001</v>
      </c>
    </row>
    <row r="20" spans="1:8">
      <c r="A20" t="s">
        <v>52</v>
      </c>
      <c r="B20" s="9">
        <v>2.97</v>
      </c>
      <c r="C20" s="15">
        <v>147</v>
      </c>
      <c r="D20" s="20">
        <f t="shared" si="0"/>
        <v>0.12521294718909709</v>
      </c>
      <c r="E20" s="4" t="s">
        <v>52</v>
      </c>
      <c r="F20" s="9">
        <v>2.88</v>
      </c>
      <c r="G20" s="15">
        <v>167</v>
      </c>
      <c r="H20" s="20">
        <f t="shared" si="1"/>
        <v>0.13916666666666666</v>
      </c>
    </row>
    <row r="21" spans="1:8">
      <c r="A21" t="s">
        <v>56</v>
      </c>
      <c r="B21" s="9">
        <v>3.09</v>
      </c>
      <c r="C21" s="15">
        <v>127</v>
      </c>
      <c r="D21" s="20">
        <f t="shared" si="0"/>
        <v>0.10817717206132879</v>
      </c>
      <c r="E21" s="4" t="s">
        <v>46</v>
      </c>
      <c r="F21" s="9">
        <v>2.67</v>
      </c>
      <c r="G21" s="15">
        <v>136</v>
      </c>
      <c r="H21" s="20">
        <f t="shared" si="1"/>
        <v>0.11333333333333333</v>
      </c>
    </row>
    <row r="22" spans="1:8">
      <c r="A22" t="s">
        <v>57</v>
      </c>
      <c r="B22" s="9">
        <v>3.2</v>
      </c>
      <c r="C22" s="15">
        <v>125</v>
      </c>
      <c r="D22" s="20">
        <f t="shared" si="0"/>
        <v>0.10647359454855196</v>
      </c>
      <c r="E22" s="4" t="s">
        <v>100</v>
      </c>
      <c r="F22" s="9"/>
      <c r="G22" s="15">
        <v>124</v>
      </c>
      <c r="H22" s="20">
        <f t="shared" si="1"/>
        <v>0.10333333333333333</v>
      </c>
    </row>
    <row r="23" spans="1:8">
      <c r="A23" t="s">
        <v>46</v>
      </c>
      <c r="B23" s="9">
        <v>2.83</v>
      </c>
      <c r="C23" s="15">
        <v>118</v>
      </c>
      <c r="D23" s="20">
        <f t="shared" si="0"/>
        <v>0.10051107325383304</v>
      </c>
      <c r="E23" s="4" t="s">
        <v>56</v>
      </c>
      <c r="F23" s="9">
        <v>3.21</v>
      </c>
      <c r="G23" s="15">
        <v>121</v>
      </c>
      <c r="H23" s="20">
        <f t="shared" si="1"/>
        <v>0.10083333333333333</v>
      </c>
    </row>
    <row r="24" spans="1:8">
      <c r="A24" t="s">
        <v>100</v>
      </c>
      <c r="B24" s="9"/>
      <c r="C24" s="15">
        <v>109</v>
      </c>
      <c r="D24" s="20">
        <f t="shared" si="0"/>
        <v>9.2844974446337311E-2</v>
      </c>
      <c r="E24" s="4" t="s">
        <v>57</v>
      </c>
      <c r="F24" s="9">
        <v>3.12</v>
      </c>
      <c r="G24" s="15">
        <v>119</v>
      </c>
      <c r="H24" s="20">
        <f t="shared" si="1"/>
        <v>9.9166666666666667E-2</v>
      </c>
    </row>
    <row r="25" spans="1:8">
      <c r="A25" t="s">
        <v>53</v>
      </c>
      <c r="B25" s="9">
        <v>2.75</v>
      </c>
      <c r="C25" s="15">
        <v>107</v>
      </c>
      <c r="D25" s="20">
        <f t="shared" si="0"/>
        <v>9.1141396933560478E-2</v>
      </c>
      <c r="E25" s="4" t="s">
        <v>60</v>
      </c>
      <c r="F25" s="9">
        <v>3.39</v>
      </c>
      <c r="G25" s="15">
        <v>115</v>
      </c>
      <c r="H25" s="20">
        <f t="shared" si="1"/>
        <v>9.583333333333334E-2</v>
      </c>
    </row>
    <row r="26" spans="1:8">
      <c r="A26" t="s">
        <v>61</v>
      </c>
      <c r="B26" s="9">
        <v>3.3</v>
      </c>
      <c r="C26" s="15">
        <v>97</v>
      </c>
      <c r="D26" s="20">
        <f t="shared" si="0"/>
        <v>8.2623509369676315E-2</v>
      </c>
      <c r="E26" s="4" t="s">
        <v>53</v>
      </c>
      <c r="F26" s="9">
        <v>3.09</v>
      </c>
      <c r="G26" s="15">
        <v>110</v>
      </c>
      <c r="H26" s="20">
        <f t="shared" si="1"/>
        <v>9.166666666666666E-2</v>
      </c>
    </row>
    <row r="27" spans="1:8">
      <c r="A27" t="s">
        <v>60</v>
      </c>
      <c r="B27" s="9">
        <v>3.15</v>
      </c>
      <c r="C27" s="15">
        <v>95</v>
      </c>
      <c r="D27" s="20">
        <f t="shared" si="0"/>
        <v>8.0919931856899482E-2</v>
      </c>
      <c r="E27" s="4" t="s">
        <v>49</v>
      </c>
      <c r="F27" s="9">
        <v>2.94</v>
      </c>
      <c r="G27" s="15">
        <v>98</v>
      </c>
      <c r="H27" s="20">
        <f t="shared" si="1"/>
        <v>8.1666666666666665E-2</v>
      </c>
    </row>
    <row r="28" spans="1:8">
      <c r="A28" t="s">
        <v>51</v>
      </c>
      <c r="B28" s="9">
        <v>2.81</v>
      </c>
      <c r="C28" s="15">
        <v>90</v>
      </c>
      <c r="D28" s="20">
        <f t="shared" si="0"/>
        <v>7.6660988074957415E-2</v>
      </c>
      <c r="E28" s="4" t="s">
        <v>61</v>
      </c>
      <c r="F28" s="9">
        <v>3.45</v>
      </c>
      <c r="G28" s="15">
        <v>93</v>
      </c>
      <c r="H28" s="20">
        <f t="shared" si="1"/>
        <v>7.7499999999999999E-2</v>
      </c>
    </row>
    <row r="29" spans="1:8">
      <c r="A29" t="s">
        <v>49</v>
      </c>
      <c r="B29" s="9">
        <v>2.91</v>
      </c>
      <c r="C29" s="15">
        <v>85</v>
      </c>
      <c r="D29" s="20">
        <f t="shared" si="0"/>
        <v>7.2402044293015333E-2</v>
      </c>
      <c r="E29" s="4" t="s">
        <v>51</v>
      </c>
      <c r="F29" s="9">
        <v>3.01</v>
      </c>
      <c r="G29" s="15">
        <v>89</v>
      </c>
      <c r="H29" s="20">
        <f t="shared" si="1"/>
        <v>7.4166666666666672E-2</v>
      </c>
    </row>
    <row r="30" spans="1:8">
      <c r="A30" t="s">
        <v>62</v>
      </c>
      <c r="B30" s="9">
        <v>3.12</v>
      </c>
      <c r="C30" s="15">
        <v>57</v>
      </c>
      <c r="D30" s="20">
        <f t="shared" si="0"/>
        <v>4.8551959114139696E-2</v>
      </c>
      <c r="E30" s="4" t="s">
        <v>62</v>
      </c>
      <c r="F30" s="9">
        <v>3.38</v>
      </c>
      <c r="G30" s="15">
        <v>71</v>
      </c>
      <c r="H30" s="20">
        <f t="shared" si="1"/>
        <v>5.9166666666666666E-2</v>
      </c>
    </row>
    <row r="31" spans="1:8">
      <c r="A31" t="s">
        <v>64</v>
      </c>
      <c r="B31" s="9">
        <v>3.46</v>
      </c>
      <c r="C31" s="15">
        <v>54</v>
      </c>
      <c r="D31" s="20">
        <f t="shared" si="0"/>
        <v>4.5996592844974447E-2</v>
      </c>
      <c r="E31" s="4" t="s">
        <v>58</v>
      </c>
      <c r="F31" s="9">
        <v>3.28</v>
      </c>
      <c r="G31" s="15">
        <v>50</v>
      </c>
      <c r="H31" s="20">
        <f t="shared" si="1"/>
        <v>4.1666666666666664E-2</v>
      </c>
    </row>
    <row r="32" spans="1:8">
      <c r="A32" t="s">
        <v>65</v>
      </c>
      <c r="B32" s="9">
        <v>3.33</v>
      </c>
      <c r="C32" s="15">
        <v>42</v>
      </c>
      <c r="D32" s="20">
        <f t="shared" si="0"/>
        <v>3.5775127768313458E-2</v>
      </c>
      <c r="E32" s="4" t="s">
        <v>64</v>
      </c>
      <c r="F32" s="9">
        <v>3.64</v>
      </c>
      <c r="G32" s="15">
        <v>39</v>
      </c>
      <c r="H32" s="20">
        <f t="shared" si="1"/>
        <v>3.2500000000000001E-2</v>
      </c>
    </row>
    <row r="33" spans="1:32">
      <c r="A33" t="s">
        <v>58</v>
      </c>
      <c r="B33" s="9">
        <v>2.95</v>
      </c>
      <c r="C33" s="15">
        <v>41</v>
      </c>
      <c r="D33" s="20">
        <f t="shared" si="0"/>
        <v>3.4923339011925042E-2</v>
      </c>
      <c r="E33" s="4" t="s">
        <v>65</v>
      </c>
      <c r="F33" s="9">
        <v>3.5</v>
      </c>
      <c r="G33" s="15">
        <v>28</v>
      </c>
      <c r="H33" s="20">
        <f t="shared" si="1"/>
        <v>2.3333333333333334E-2</v>
      </c>
    </row>
    <row r="34" spans="1:32">
      <c r="A34" t="s">
        <v>69</v>
      </c>
      <c r="B34" s="9">
        <v>3.55</v>
      </c>
      <c r="C34" s="15">
        <v>33</v>
      </c>
      <c r="D34" s="20">
        <f t="shared" si="0"/>
        <v>2.8109028960817718E-2</v>
      </c>
      <c r="E34" s="4" t="s">
        <v>63</v>
      </c>
      <c r="F34" s="9">
        <v>3.4</v>
      </c>
      <c r="G34" s="15">
        <v>25</v>
      </c>
      <c r="H34" s="20">
        <f t="shared" si="1"/>
        <v>2.0833333333333332E-2</v>
      </c>
    </row>
    <row r="35" spans="1:32">
      <c r="A35" t="s">
        <v>63</v>
      </c>
      <c r="B35" s="9">
        <v>3.33</v>
      </c>
      <c r="C35" s="15">
        <v>30</v>
      </c>
      <c r="D35" s="20">
        <f t="shared" si="0"/>
        <v>2.5553662691652469E-2</v>
      </c>
      <c r="E35" s="4" t="s">
        <v>67</v>
      </c>
      <c r="F35" s="9">
        <v>3.6</v>
      </c>
      <c r="G35" s="15">
        <v>20</v>
      </c>
      <c r="H35" s="20">
        <f t="shared" si="1"/>
        <v>1.6666666666666666E-2</v>
      </c>
    </row>
    <row r="36" spans="1:32">
      <c r="A36" t="s">
        <v>67</v>
      </c>
      <c r="B36" s="9">
        <v>3.41</v>
      </c>
      <c r="C36" s="15">
        <v>29</v>
      </c>
      <c r="D36" s="20">
        <f t="shared" si="0"/>
        <v>2.4701873935264053E-2</v>
      </c>
      <c r="E36" s="4" t="s">
        <v>68</v>
      </c>
      <c r="F36" s="9">
        <v>3.94</v>
      </c>
      <c r="G36" s="15">
        <v>18</v>
      </c>
      <c r="H36" s="20">
        <f t="shared" si="1"/>
        <v>1.4999999999999999E-2</v>
      </c>
    </row>
    <row r="37" spans="1:32">
      <c r="A37" t="s">
        <v>55</v>
      </c>
      <c r="B37" s="9">
        <v>3.04</v>
      </c>
      <c r="C37" s="15">
        <v>26</v>
      </c>
      <c r="D37" s="20">
        <f t="shared" si="0"/>
        <v>2.2146507666098807E-2</v>
      </c>
      <c r="E37" s="4" t="s">
        <v>55</v>
      </c>
      <c r="F37" s="9">
        <v>2.77</v>
      </c>
      <c r="G37" s="15">
        <v>13</v>
      </c>
      <c r="H37" s="20">
        <f t="shared" si="1"/>
        <v>1.0833333333333334E-2</v>
      </c>
    </row>
    <row r="38" spans="1:32">
      <c r="A38" t="s">
        <v>68</v>
      </c>
      <c r="B38" s="9">
        <v>3.24</v>
      </c>
      <c r="C38" s="15">
        <v>21</v>
      </c>
      <c r="D38" s="20">
        <f t="shared" si="0"/>
        <v>1.7887563884156729E-2</v>
      </c>
      <c r="E38" s="4" t="s">
        <v>66</v>
      </c>
      <c r="F38" s="9">
        <v>3.29</v>
      </c>
      <c r="G38" s="15">
        <v>7</v>
      </c>
      <c r="H38" s="20">
        <f t="shared" si="1"/>
        <v>5.8333333333333336E-3</v>
      </c>
    </row>
    <row r="39" spans="1:32">
      <c r="A39" t="s">
        <v>66</v>
      </c>
      <c r="B39" s="9">
        <v>3.67</v>
      </c>
      <c r="C39" s="15">
        <v>3</v>
      </c>
      <c r="D39" s="20">
        <f t="shared" si="0"/>
        <v>2.5553662691652468E-3</v>
      </c>
      <c r="E39" s="4" t="s">
        <v>69</v>
      </c>
      <c r="F39" s="9">
        <v>2</v>
      </c>
      <c r="G39" s="15">
        <v>2</v>
      </c>
      <c r="H39" s="20">
        <f t="shared" si="1"/>
        <v>1.6666666666666668E-3</v>
      </c>
    </row>
    <row r="40" spans="1:32">
      <c r="A40" t="s">
        <v>70</v>
      </c>
      <c r="B40" s="9">
        <v>5</v>
      </c>
      <c r="C40" s="15">
        <v>1</v>
      </c>
      <c r="D40" s="20">
        <f t="shared" si="0"/>
        <v>8.5178875638841568E-4</v>
      </c>
      <c r="E40" s="4" t="s">
        <v>70</v>
      </c>
      <c r="F40" s="9">
        <v>2</v>
      </c>
      <c r="G40" s="15">
        <v>1</v>
      </c>
      <c r="H40" s="20">
        <f t="shared" si="1"/>
        <v>8.3333333333333339E-4</v>
      </c>
    </row>
    <row r="42" spans="1:32">
      <c r="A42" s="1" t="s">
        <v>101</v>
      </c>
    </row>
    <row r="43" spans="1:32">
      <c r="A43" s="64" t="s">
        <v>102</v>
      </c>
      <c r="B43" s="64"/>
      <c r="C43" s="64"/>
      <c r="D43" s="64"/>
      <c r="E43" s="65" t="s">
        <v>103</v>
      </c>
      <c r="F43" s="64"/>
      <c r="G43" s="64"/>
      <c r="H43" s="66"/>
      <c r="I43" s="64" t="s">
        <v>104</v>
      </c>
      <c r="J43" s="64"/>
      <c r="K43" s="64"/>
      <c r="L43" s="64"/>
      <c r="M43" s="65" t="s">
        <v>105</v>
      </c>
      <c r="N43" s="64"/>
      <c r="O43" s="64"/>
      <c r="P43" s="66"/>
      <c r="Q43" s="64" t="s">
        <v>84</v>
      </c>
      <c r="R43" s="64"/>
      <c r="S43" s="64"/>
      <c r="T43" s="64"/>
      <c r="U43" s="65" t="s">
        <v>106</v>
      </c>
      <c r="V43" s="64"/>
      <c r="W43" s="64"/>
      <c r="X43" s="66"/>
      <c r="Y43" s="64" t="s">
        <v>107</v>
      </c>
      <c r="Z43" s="64"/>
      <c r="AA43" s="64"/>
      <c r="AB43" s="64"/>
      <c r="AC43" s="65" t="s">
        <v>108</v>
      </c>
      <c r="AD43" s="64"/>
      <c r="AE43" s="64"/>
      <c r="AF43" s="64"/>
    </row>
    <row r="44" spans="1:32">
      <c r="A44" s="8"/>
      <c r="B44" s="21" t="s">
        <v>31</v>
      </c>
      <c r="C44" s="22" t="s">
        <v>32</v>
      </c>
      <c r="D44" s="25" t="s">
        <v>33</v>
      </c>
      <c r="E44" s="6"/>
      <c r="F44" s="21" t="s">
        <v>31</v>
      </c>
      <c r="G44" s="22" t="s">
        <v>32</v>
      </c>
      <c r="H44" s="23" t="s">
        <v>33</v>
      </c>
      <c r="I44" s="8"/>
      <c r="J44" s="21" t="s">
        <v>31</v>
      </c>
      <c r="K44" s="22" t="s">
        <v>32</v>
      </c>
      <c r="L44" s="25" t="s">
        <v>33</v>
      </c>
      <c r="M44" s="6"/>
      <c r="N44" s="21" t="s">
        <v>31</v>
      </c>
      <c r="O44" s="22" t="s">
        <v>32</v>
      </c>
      <c r="P44" s="23" t="s">
        <v>33</v>
      </c>
      <c r="Q44" s="8"/>
      <c r="R44" s="21" t="s">
        <v>31</v>
      </c>
      <c r="S44" s="22" t="s">
        <v>32</v>
      </c>
      <c r="T44" s="25" t="s">
        <v>33</v>
      </c>
      <c r="U44" s="6"/>
      <c r="V44" s="21" t="s">
        <v>31</v>
      </c>
      <c r="W44" s="26" t="s">
        <v>32</v>
      </c>
      <c r="X44" s="23" t="s">
        <v>33</v>
      </c>
      <c r="Y44" s="8"/>
      <c r="Z44" s="21" t="s">
        <v>31</v>
      </c>
      <c r="AA44" s="22" t="s">
        <v>32</v>
      </c>
      <c r="AB44" s="25" t="s">
        <v>33</v>
      </c>
      <c r="AC44" s="6"/>
      <c r="AD44" s="21" t="s">
        <v>31</v>
      </c>
      <c r="AE44" s="22" t="s">
        <v>32</v>
      </c>
      <c r="AF44" s="25" t="s">
        <v>33</v>
      </c>
    </row>
    <row r="45" spans="1:32">
      <c r="A45" t="s">
        <v>37</v>
      </c>
      <c r="B45" s="9">
        <v>2.2400000000000002</v>
      </c>
      <c r="C45" s="15">
        <v>104</v>
      </c>
      <c r="D45" s="20">
        <f t="shared" ref="D45:D78" si="2">C45/$AI$7</f>
        <v>0.29213483146067415</v>
      </c>
      <c r="E45" s="4" t="s">
        <v>37</v>
      </c>
      <c r="F45" s="9">
        <v>2.13</v>
      </c>
      <c r="G45" s="15">
        <v>543</v>
      </c>
      <c r="H45" s="16">
        <f t="shared" ref="H45:H78" si="3">G45/$AJ$7</f>
        <v>0.35723684210526313</v>
      </c>
      <c r="I45" t="s">
        <v>37</v>
      </c>
      <c r="J45" s="9">
        <v>2.2999999999999998</v>
      </c>
      <c r="K45" s="15">
        <v>60</v>
      </c>
      <c r="L45" s="20">
        <f t="shared" ref="L45:L78" si="4">K45/$AK$7</f>
        <v>0.32432432432432434</v>
      </c>
      <c r="M45" s="4" t="s">
        <v>37</v>
      </c>
      <c r="N45" s="9">
        <v>2.2999999999999998</v>
      </c>
      <c r="O45" s="15">
        <v>66</v>
      </c>
      <c r="P45" s="16">
        <f t="shared" ref="P45:P78" si="5">O45/$AL$7</f>
        <v>0.3707865168539326</v>
      </c>
      <c r="Q45" t="s">
        <v>39</v>
      </c>
      <c r="R45" s="9">
        <v>3.22</v>
      </c>
      <c r="S45" s="15">
        <v>9</v>
      </c>
      <c r="T45" s="20">
        <f t="shared" ref="T45:T78" si="6">S45/$AM$7</f>
        <v>0.34615384615384615</v>
      </c>
      <c r="U45" s="4" t="s">
        <v>37</v>
      </c>
      <c r="V45" s="9">
        <v>1.33</v>
      </c>
      <c r="W45" s="15">
        <v>3</v>
      </c>
      <c r="X45" s="16">
        <f t="shared" ref="X45:X78" si="7">W45/$AN$7</f>
        <v>0.6</v>
      </c>
      <c r="Y45" t="s">
        <v>37</v>
      </c>
      <c r="Z45" s="9">
        <v>2.4</v>
      </c>
      <c r="AA45" s="15">
        <v>10</v>
      </c>
      <c r="AB45" s="20">
        <f t="shared" ref="AB45:AB78" si="8">AA45/$AO$7</f>
        <v>0.30303030303030304</v>
      </c>
      <c r="AC45" s="4" t="s">
        <v>37</v>
      </c>
      <c r="AD45" s="9">
        <v>2.6</v>
      </c>
      <c r="AE45" s="15">
        <v>10</v>
      </c>
      <c r="AF45" s="20">
        <f t="shared" ref="AF45:AF78" si="9">AE45/$AP$7</f>
        <v>0.32258064516129031</v>
      </c>
    </row>
    <row r="46" spans="1:32">
      <c r="A46" t="s">
        <v>39</v>
      </c>
      <c r="B46" s="9">
        <v>2.5</v>
      </c>
      <c r="C46" s="15">
        <v>94</v>
      </c>
      <c r="D46" s="20">
        <f t="shared" si="2"/>
        <v>0.2640449438202247</v>
      </c>
      <c r="E46" s="4" t="s">
        <v>39</v>
      </c>
      <c r="F46" s="9">
        <v>2.3199999999999998</v>
      </c>
      <c r="G46" s="15">
        <v>393</v>
      </c>
      <c r="H46" s="16">
        <f t="shared" si="3"/>
        <v>0.25855263157894737</v>
      </c>
      <c r="I46" t="s">
        <v>39</v>
      </c>
      <c r="J46" s="9">
        <v>2.1800000000000002</v>
      </c>
      <c r="K46" s="15">
        <v>51</v>
      </c>
      <c r="L46" s="20">
        <f t="shared" si="4"/>
        <v>0.27567567567567569</v>
      </c>
      <c r="M46" s="4" t="s">
        <v>39</v>
      </c>
      <c r="N46" s="9">
        <v>2.42</v>
      </c>
      <c r="O46" s="15">
        <v>50</v>
      </c>
      <c r="P46" s="16">
        <f t="shared" si="5"/>
        <v>0.2808988764044944</v>
      </c>
      <c r="Q46" t="s">
        <v>37</v>
      </c>
      <c r="R46" s="9">
        <v>3</v>
      </c>
      <c r="S46" s="15">
        <v>7</v>
      </c>
      <c r="T46" s="20">
        <f t="shared" si="6"/>
        <v>0.26923076923076922</v>
      </c>
      <c r="U46" s="4" t="s">
        <v>40</v>
      </c>
      <c r="V46" s="9">
        <v>2.5</v>
      </c>
      <c r="W46" s="15">
        <v>2</v>
      </c>
      <c r="X46" s="16">
        <f t="shared" si="7"/>
        <v>0.4</v>
      </c>
      <c r="Y46" t="s">
        <v>45</v>
      </c>
      <c r="Z46" s="9">
        <v>2.1</v>
      </c>
      <c r="AA46" s="15">
        <v>10</v>
      </c>
      <c r="AB46" s="20">
        <f t="shared" si="8"/>
        <v>0.30303030303030304</v>
      </c>
      <c r="AC46" s="4" t="s">
        <v>38</v>
      </c>
      <c r="AD46" s="9">
        <v>2.13</v>
      </c>
      <c r="AE46" s="15">
        <v>8</v>
      </c>
      <c r="AF46" s="20">
        <f t="shared" si="9"/>
        <v>0.25806451612903225</v>
      </c>
    </row>
    <row r="47" spans="1:32">
      <c r="A47" t="s">
        <v>40</v>
      </c>
      <c r="B47" s="9">
        <v>2.56</v>
      </c>
      <c r="C47" s="15">
        <v>80</v>
      </c>
      <c r="D47" s="20">
        <f t="shared" si="2"/>
        <v>0.2247191011235955</v>
      </c>
      <c r="E47" s="4" t="s">
        <v>43</v>
      </c>
      <c r="F47" s="9">
        <v>2.95</v>
      </c>
      <c r="G47" s="15">
        <v>323</v>
      </c>
      <c r="H47" s="16">
        <f t="shared" si="3"/>
        <v>0.21249999999999999</v>
      </c>
      <c r="I47" t="s">
        <v>45</v>
      </c>
      <c r="J47" s="9">
        <v>2.7</v>
      </c>
      <c r="K47" s="15">
        <v>46</v>
      </c>
      <c r="L47" s="20">
        <f t="shared" si="4"/>
        <v>0.24864864864864866</v>
      </c>
      <c r="M47" s="4" t="s">
        <v>42</v>
      </c>
      <c r="N47" s="9">
        <v>2.59</v>
      </c>
      <c r="O47" s="15">
        <v>44</v>
      </c>
      <c r="P47" s="16">
        <f t="shared" si="5"/>
        <v>0.24719101123595505</v>
      </c>
      <c r="Q47" t="s">
        <v>40</v>
      </c>
      <c r="R47" s="9">
        <v>2.4300000000000002</v>
      </c>
      <c r="S47" s="15">
        <v>7</v>
      </c>
      <c r="T47" s="20">
        <f t="shared" si="6"/>
        <v>0.26923076923076922</v>
      </c>
      <c r="U47" s="4" t="s">
        <v>43</v>
      </c>
      <c r="V47" s="9">
        <v>2</v>
      </c>
      <c r="W47" s="15">
        <v>2</v>
      </c>
      <c r="X47" s="16">
        <f t="shared" si="7"/>
        <v>0.4</v>
      </c>
      <c r="Y47" t="s">
        <v>40</v>
      </c>
      <c r="Z47" s="9">
        <v>2.78</v>
      </c>
      <c r="AA47" s="15">
        <v>9</v>
      </c>
      <c r="AB47" s="20">
        <f t="shared" si="8"/>
        <v>0.27272727272727271</v>
      </c>
      <c r="AC47" s="4" t="s">
        <v>44</v>
      </c>
      <c r="AD47" s="9">
        <v>2.4300000000000002</v>
      </c>
      <c r="AE47" s="15">
        <v>7</v>
      </c>
      <c r="AF47" s="20">
        <f t="shared" si="9"/>
        <v>0.22580645161290322</v>
      </c>
    </row>
    <row r="48" spans="1:32">
      <c r="A48" t="s">
        <v>44</v>
      </c>
      <c r="B48" s="9">
        <v>2.64</v>
      </c>
      <c r="C48" s="15">
        <v>73</v>
      </c>
      <c r="D48" s="20">
        <f t="shared" si="2"/>
        <v>0.2050561797752809</v>
      </c>
      <c r="E48" s="4" t="s">
        <v>40</v>
      </c>
      <c r="F48" s="9">
        <v>2.56</v>
      </c>
      <c r="G48" s="15">
        <v>307</v>
      </c>
      <c r="H48" s="16">
        <f t="shared" si="3"/>
        <v>0.20197368421052631</v>
      </c>
      <c r="I48" t="s">
        <v>44</v>
      </c>
      <c r="J48" s="9">
        <v>2.64</v>
      </c>
      <c r="K48" s="15">
        <v>42</v>
      </c>
      <c r="L48" s="20">
        <f t="shared" si="4"/>
        <v>0.22702702702702704</v>
      </c>
      <c r="M48" s="4" t="s">
        <v>40</v>
      </c>
      <c r="N48" s="9">
        <v>2.62</v>
      </c>
      <c r="O48" s="15">
        <v>37</v>
      </c>
      <c r="P48" s="16">
        <f t="shared" si="5"/>
        <v>0.20786516853932585</v>
      </c>
      <c r="Q48" t="s">
        <v>41</v>
      </c>
      <c r="R48" s="9">
        <v>2.67</v>
      </c>
      <c r="S48" s="15">
        <v>6</v>
      </c>
      <c r="T48" s="20">
        <f t="shared" si="6"/>
        <v>0.23076923076923078</v>
      </c>
      <c r="U48" s="4" t="s">
        <v>42</v>
      </c>
      <c r="V48" s="9">
        <v>2</v>
      </c>
      <c r="W48" s="15">
        <v>1</v>
      </c>
      <c r="X48" s="16">
        <f t="shared" si="7"/>
        <v>0.2</v>
      </c>
      <c r="Y48" t="s">
        <v>38</v>
      </c>
      <c r="Z48" s="9">
        <v>1.43</v>
      </c>
      <c r="AA48" s="15">
        <v>7</v>
      </c>
      <c r="AB48" s="20">
        <f t="shared" si="8"/>
        <v>0.21212121212121213</v>
      </c>
      <c r="AC48" s="4" t="s">
        <v>39</v>
      </c>
      <c r="AD48" s="9">
        <v>1.83</v>
      </c>
      <c r="AE48" s="15">
        <v>6</v>
      </c>
      <c r="AF48" s="20">
        <f t="shared" si="9"/>
        <v>0.19354838709677419</v>
      </c>
    </row>
    <row r="49" spans="1:32">
      <c r="A49" t="s">
        <v>42</v>
      </c>
      <c r="B49" s="9">
        <v>2.89</v>
      </c>
      <c r="C49" s="15">
        <v>70</v>
      </c>
      <c r="D49" s="20">
        <f t="shared" si="2"/>
        <v>0.19662921348314608</v>
      </c>
      <c r="E49" s="4" t="s">
        <v>44</v>
      </c>
      <c r="F49" s="9">
        <v>2.82</v>
      </c>
      <c r="G49" s="15">
        <v>307</v>
      </c>
      <c r="H49" s="16">
        <f t="shared" si="3"/>
        <v>0.20197368421052631</v>
      </c>
      <c r="I49" t="s">
        <v>43</v>
      </c>
      <c r="J49" s="9">
        <v>2.9</v>
      </c>
      <c r="K49" s="15">
        <v>42</v>
      </c>
      <c r="L49" s="20">
        <f t="shared" si="4"/>
        <v>0.22702702702702704</v>
      </c>
      <c r="M49" s="4" t="s">
        <v>45</v>
      </c>
      <c r="N49" s="9">
        <v>2.97</v>
      </c>
      <c r="O49" s="15">
        <v>37</v>
      </c>
      <c r="P49" s="16">
        <f t="shared" si="5"/>
        <v>0.20786516853932585</v>
      </c>
      <c r="Q49" t="s">
        <v>48</v>
      </c>
      <c r="R49" s="9">
        <v>2.83</v>
      </c>
      <c r="S49" s="15">
        <v>6</v>
      </c>
      <c r="T49" s="20">
        <f t="shared" si="6"/>
        <v>0.23076923076923078</v>
      </c>
      <c r="U49" s="4" t="s">
        <v>41</v>
      </c>
      <c r="V49" s="9">
        <v>5</v>
      </c>
      <c r="W49" s="15">
        <v>1</v>
      </c>
      <c r="X49" s="16">
        <f t="shared" si="7"/>
        <v>0.2</v>
      </c>
      <c r="Y49" t="s">
        <v>57</v>
      </c>
      <c r="Z49" s="9">
        <v>3.71</v>
      </c>
      <c r="AA49" s="15">
        <v>7</v>
      </c>
      <c r="AB49" s="20">
        <f t="shared" si="8"/>
        <v>0.21212121212121213</v>
      </c>
      <c r="AC49" s="4" t="s">
        <v>41</v>
      </c>
      <c r="AD49" s="9">
        <v>1</v>
      </c>
      <c r="AE49" s="15">
        <v>6</v>
      </c>
      <c r="AF49" s="20">
        <f t="shared" si="9"/>
        <v>0.19354838709677419</v>
      </c>
    </row>
    <row r="50" spans="1:32">
      <c r="A50" t="s">
        <v>38</v>
      </c>
      <c r="B50" s="9">
        <v>2.4300000000000002</v>
      </c>
      <c r="C50" s="15">
        <v>69</v>
      </c>
      <c r="D50" s="20">
        <f t="shared" si="2"/>
        <v>0.19382022471910113</v>
      </c>
      <c r="E50" s="4" t="s">
        <v>42</v>
      </c>
      <c r="F50" s="9">
        <v>2.66</v>
      </c>
      <c r="G50" s="15">
        <v>306</v>
      </c>
      <c r="H50" s="16">
        <f t="shared" si="3"/>
        <v>0.2013157894736842</v>
      </c>
      <c r="I50" t="s">
        <v>42</v>
      </c>
      <c r="J50" s="9">
        <v>2.85</v>
      </c>
      <c r="K50" s="15">
        <v>41</v>
      </c>
      <c r="L50" s="20">
        <f t="shared" si="4"/>
        <v>0.22162162162162163</v>
      </c>
      <c r="M50" s="4" t="s">
        <v>44</v>
      </c>
      <c r="N50" s="9">
        <v>2.91</v>
      </c>
      <c r="O50" s="15">
        <v>34</v>
      </c>
      <c r="P50" s="16">
        <f t="shared" si="5"/>
        <v>0.19101123595505617</v>
      </c>
      <c r="Q50" t="s">
        <v>42</v>
      </c>
      <c r="R50" s="9">
        <v>2.6</v>
      </c>
      <c r="S50" s="15">
        <v>5</v>
      </c>
      <c r="T50" s="20">
        <f t="shared" si="6"/>
        <v>0.19230769230769232</v>
      </c>
      <c r="U50" s="4" t="s">
        <v>52</v>
      </c>
      <c r="V50" s="9">
        <v>5</v>
      </c>
      <c r="W50" s="15">
        <v>1</v>
      </c>
      <c r="X50" s="16">
        <f t="shared" si="7"/>
        <v>0.2</v>
      </c>
      <c r="Y50" t="s">
        <v>47</v>
      </c>
      <c r="Z50" s="9">
        <v>2.57</v>
      </c>
      <c r="AA50" s="15">
        <v>7</v>
      </c>
      <c r="AB50" s="20">
        <f t="shared" si="8"/>
        <v>0.21212121212121213</v>
      </c>
      <c r="AC50" s="4" t="s">
        <v>52</v>
      </c>
      <c r="AD50" s="9">
        <v>2.17</v>
      </c>
      <c r="AE50" s="15">
        <v>6</v>
      </c>
      <c r="AF50" s="20">
        <f t="shared" si="9"/>
        <v>0.19354838709677419</v>
      </c>
    </row>
    <row r="51" spans="1:32">
      <c r="A51" t="s">
        <v>45</v>
      </c>
      <c r="B51" s="9">
        <v>2.54</v>
      </c>
      <c r="C51" s="15">
        <v>68</v>
      </c>
      <c r="D51" s="20">
        <f t="shared" si="2"/>
        <v>0.19101123595505617</v>
      </c>
      <c r="E51" s="4" t="s">
        <v>41</v>
      </c>
      <c r="F51" s="9">
        <v>2.25</v>
      </c>
      <c r="G51" s="15">
        <v>299</v>
      </c>
      <c r="H51" s="16">
        <f t="shared" si="3"/>
        <v>0.19671052631578947</v>
      </c>
      <c r="I51" t="s">
        <v>41</v>
      </c>
      <c r="J51" s="9">
        <v>2.27</v>
      </c>
      <c r="K51" s="15">
        <v>37</v>
      </c>
      <c r="L51" s="20">
        <f t="shared" si="4"/>
        <v>0.2</v>
      </c>
      <c r="M51" s="4" t="s">
        <v>41</v>
      </c>
      <c r="N51" s="9">
        <v>1.91</v>
      </c>
      <c r="O51" s="15">
        <v>33</v>
      </c>
      <c r="P51" s="16">
        <f t="shared" si="5"/>
        <v>0.1853932584269663</v>
      </c>
      <c r="Q51" t="s">
        <v>43</v>
      </c>
      <c r="R51" s="9">
        <v>2</v>
      </c>
      <c r="S51" s="15">
        <v>5</v>
      </c>
      <c r="T51" s="20">
        <f t="shared" si="6"/>
        <v>0.19230769230769232</v>
      </c>
      <c r="U51" s="4" t="s">
        <v>57</v>
      </c>
      <c r="V51" s="9">
        <v>1</v>
      </c>
      <c r="W51" s="15">
        <v>1</v>
      </c>
      <c r="X51" s="16">
        <f t="shared" si="7"/>
        <v>0.2</v>
      </c>
      <c r="Y51" t="s">
        <v>59</v>
      </c>
      <c r="Z51" s="9"/>
      <c r="AA51" s="15">
        <v>7</v>
      </c>
      <c r="AB51" s="20">
        <f t="shared" si="8"/>
        <v>0.21212121212121213</v>
      </c>
      <c r="AC51" s="4" t="s">
        <v>50</v>
      </c>
      <c r="AD51" s="9">
        <v>4.17</v>
      </c>
      <c r="AE51" s="15">
        <v>6</v>
      </c>
      <c r="AF51" s="20">
        <f t="shared" si="9"/>
        <v>0.19354838709677419</v>
      </c>
    </row>
    <row r="52" spans="1:32">
      <c r="A52" t="s">
        <v>43</v>
      </c>
      <c r="B52" s="9">
        <v>2.64</v>
      </c>
      <c r="C52" s="15">
        <v>67</v>
      </c>
      <c r="D52" s="20">
        <f t="shared" si="2"/>
        <v>0.18820224719101122</v>
      </c>
      <c r="E52" s="4" t="s">
        <v>38</v>
      </c>
      <c r="F52" s="9">
        <v>1.98</v>
      </c>
      <c r="G52" s="15">
        <v>259</v>
      </c>
      <c r="H52" s="16">
        <f t="shared" si="3"/>
        <v>0.17039473684210527</v>
      </c>
      <c r="I52" t="s">
        <v>40</v>
      </c>
      <c r="J52" s="9">
        <v>2.5</v>
      </c>
      <c r="K52" s="15">
        <v>30</v>
      </c>
      <c r="L52" s="20">
        <f t="shared" si="4"/>
        <v>0.16216216216216217</v>
      </c>
      <c r="M52" s="4" t="s">
        <v>43</v>
      </c>
      <c r="N52" s="9">
        <v>2.69</v>
      </c>
      <c r="O52" s="15">
        <v>29</v>
      </c>
      <c r="P52" s="16">
        <f t="shared" si="5"/>
        <v>0.16292134831460675</v>
      </c>
      <c r="Q52" t="s">
        <v>52</v>
      </c>
      <c r="R52" s="9">
        <v>2</v>
      </c>
      <c r="S52" s="15">
        <v>4</v>
      </c>
      <c r="T52" s="20">
        <f t="shared" si="6"/>
        <v>0.15384615384615385</v>
      </c>
      <c r="U52" s="4" t="s">
        <v>45</v>
      </c>
      <c r="V52" s="9">
        <v>3</v>
      </c>
      <c r="W52" s="15">
        <v>1</v>
      </c>
      <c r="X52" s="16">
        <f t="shared" si="7"/>
        <v>0.2</v>
      </c>
      <c r="Y52" t="s">
        <v>48</v>
      </c>
      <c r="Z52" s="9">
        <v>3.17</v>
      </c>
      <c r="AA52" s="15">
        <v>6</v>
      </c>
      <c r="AB52" s="20">
        <f t="shared" si="8"/>
        <v>0.18181818181818182</v>
      </c>
      <c r="AC52" s="4" t="s">
        <v>42</v>
      </c>
      <c r="AD52" s="9">
        <v>1.6</v>
      </c>
      <c r="AE52" s="15">
        <v>5</v>
      </c>
      <c r="AF52" s="20">
        <f t="shared" si="9"/>
        <v>0.16129032258064516</v>
      </c>
    </row>
    <row r="53" spans="1:32">
      <c r="A53" t="s">
        <v>41</v>
      </c>
      <c r="B53" s="9">
        <v>2.33</v>
      </c>
      <c r="C53" s="15">
        <v>61</v>
      </c>
      <c r="D53" s="20">
        <f t="shared" si="2"/>
        <v>0.17134831460674158</v>
      </c>
      <c r="E53" s="4" t="s">
        <v>45</v>
      </c>
      <c r="F53" s="9">
        <v>2.74</v>
      </c>
      <c r="G53" s="15">
        <v>243</v>
      </c>
      <c r="H53" s="16">
        <f t="shared" si="3"/>
        <v>0.15986842105263158</v>
      </c>
      <c r="I53" t="s">
        <v>59</v>
      </c>
      <c r="J53" s="9"/>
      <c r="K53" s="15">
        <v>28</v>
      </c>
      <c r="L53" s="20">
        <f t="shared" si="4"/>
        <v>0.15135135135135136</v>
      </c>
      <c r="M53" s="4" t="s">
        <v>47</v>
      </c>
      <c r="N53" s="9">
        <v>3.34</v>
      </c>
      <c r="O53" s="15">
        <v>29</v>
      </c>
      <c r="P53" s="16">
        <f t="shared" si="5"/>
        <v>0.16292134831460675</v>
      </c>
      <c r="Q53" t="s">
        <v>45</v>
      </c>
      <c r="R53" s="9">
        <v>2</v>
      </c>
      <c r="S53" s="15">
        <v>4</v>
      </c>
      <c r="T53" s="20">
        <f t="shared" si="6"/>
        <v>0.15384615384615385</v>
      </c>
      <c r="U53" s="4" t="s">
        <v>50</v>
      </c>
      <c r="V53" s="9">
        <v>4</v>
      </c>
      <c r="W53" s="15">
        <v>1</v>
      </c>
      <c r="X53" s="16">
        <f t="shared" si="7"/>
        <v>0.2</v>
      </c>
      <c r="Y53" t="s">
        <v>44</v>
      </c>
      <c r="Z53" s="9">
        <v>3.2</v>
      </c>
      <c r="AA53" s="15">
        <v>5</v>
      </c>
      <c r="AB53" s="20">
        <f t="shared" si="8"/>
        <v>0.15151515151515152</v>
      </c>
      <c r="AC53" s="4" t="s">
        <v>53</v>
      </c>
      <c r="AD53" s="9">
        <v>3</v>
      </c>
      <c r="AE53" s="15">
        <v>5</v>
      </c>
      <c r="AF53" s="20">
        <f t="shared" si="9"/>
        <v>0.16129032258064516</v>
      </c>
    </row>
    <row r="54" spans="1:32">
      <c r="A54" t="s">
        <v>47</v>
      </c>
      <c r="B54" s="9">
        <v>3.42</v>
      </c>
      <c r="C54" s="15">
        <v>55</v>
      </c>
      <c r="D54" s="20">
        <f t="shared" si="2"/>
        <v>0.1544943820224719</v>
      </c>
      <c r="E54" s="4" t="s">
        <v>47</v>
      </c>
      <c r="F54" s="9">
        <v>3.19</v>
      </c>
      <c r="G54" s="15">
        <v>237</v>
      </c>
      <c r="H54" s="16">
        <f t="shared" si="3"/>
        <v>0.15592105263157896</v>
      </c>
      <c r="I54" t="s">
        <v>50</v>
      </c>
      <c r="J54" s="9">
        <v>3.42</v>
      </c>
      <c r="K54" s="15">
        <v>24</v>
      </c>
      <c r="L54" s="20">
        <f t="shared" si="4"/>
        <v>0.12972972972972974</v>
      </c>
      <c r="M54" s="4" t="s">
        <v>48</v>
      </c>
      <c r="N54" s="9">
        <v>3.48</v>
      </c>
      <c r="O54" s="15">
        <v>27</v>
      </c>
      <c r="P54" s="16">
        <f t="shared" si="5"/>
        <v>0.15168539325842698</v>
      </c>
      <c r="Q54" t="s">
        <v>56</v>
      </c>
      <c r="R54" s="9">
        <v>3.25</v>
      </c>
      <c r="S54" s="15">
        <v>4</v>
      </c>
      <c r="T54" s="20">
        <f t="shared" si="6"/>
        <v>0.15384615384615385</v>
      </c>
      <c r="U54" s="4" t="s">
        <v>56</v>
      </c>
      <c r="V54" s="9">
        <v>4</v>
      </c>
      <c r="W54" s="15">
        <v>1</v>
      </c>
      <c r="X54" s="16">
        <f t="shared" si="7"/>
        <v>0.2</v>
      </c>
      <c r="Y54" t="s">
        <v>43</v>
      </c>
      <c r="Z54" s="9">
        <v>3</v>
      </c>
      <c r="AA54" s="15">
        <v>5</v>
      </c>
      <c r="AB54" s="20">
        <f t="shared" si="8"/>
        <v>0.15151515151515152</v>
      </c>
      <c r="AC54" s="4" t="s">
        <v>57</v>
      </c>
      <c r="AD54" s="9">
        <v>3.4</v>
      </c>
      <c r="AE54" s="15">
        <v>5</v>
      </c>
      <c r="AF54" s="20">
        <f t="shared" si="9"/>
        <v>0.16129032258064516</v>
      </c>
    </row>
    <row r="55" spans="1:32">
      <c r="A55" t="s">
        <v>48</v>
      </c>
      <c r="B55" s="9">
        <v>3.31</v>
      </c>
      <c r="C55" s="15">
        <v>51</v>
      </c>
      <c r="D55" s="20">
        <f t="shared" si="2"/>
        <v>0.14325842696629212</v>
      </c>
      <c r="E55" s="4" t="s">
        <v>50</v>
      </c>
      <c r="F55" s="9">
        <v>3.1</v>
      </c>
      <c r="G55" s="15">
        <v>236</v>
      </c>
      <c r="H55" s="16">
        <f t="shared" si="3"/>
        <v>0.15526315789473685</v>
      </c>
      <c r="I55" t="s">
        <v>48</v>
      </c>
      <c r="J55" s="9">
        <v>3.37</v>
      </c>
      <c r="K55" s="15">
        <v>24</v>
      </c>
      <c r="L55" s="20">
        <f t="shared" si="4"/>
        <v>0.12972972972972974</v>
      </c>
      <c r="M55" s="4" t="s">
        <v>38</v>
      </c>
      <c r="N55" s="9">
        <v>2.19</v>
      </c>
      <c r="O55" s="15">
        <v>26</v>
      </c>
      <c r="P55" s="16">
        <f t="shared" si="5"/>
        <v>0.14606741573033707</v>
      </c>
      <c r="Q55" t="s">
        <v>38</v>
      </c>
      <c r="R55" s="9">
        <v>1.67</v>
      </c>
      <c r="S55" s="15">
        <v>3</v>
      </c>
      <c r="T55" s="20">
        <f t="shared" si="6"/>
        <v>0.11538461538461539</v>
      </c>
      <c r="U55" s="4" t="s">
        <v>48</v>
      </c>
      <c r="V55" s="9">
        <v>4</v>
      </c>
      <c r="W55" s="15">
        <v>1</v>
      </c>
      <c r="X55" s="16">
        <f t="shared" si="7"/>
        <v>0.2</v>
      </c>
      <c r="Y55" t="s">
        <v>54</v>
      </c>
      <c r="Z55" s="9">
        <v>3.6</v>
      </c>
      <c r="AA55" s="15">
        <v>5</v>
      </c>
      <c r="AB55" s="20">
        <f t="shared" si="8"/>
        <v>0.15151515151515152</v>
      </c>
      <c r="AC55" s="4" t="s">
        <v>45</v>
      </c>
      <c r="AD55" s="9">
        <v>3</v>
      </c>
      <c r="AE55" s="15">
        <v>5</v>
      </c>
      <c r="AF55" s="20">
        <f t="shared" si="9"/>
        <v>0.16129032258064516</v>
      </c>
    </row>
    <row r="56" spans="1:32">
      <c r="A56" t="s">
        <v>46</v>
      </c>
      <c r="B56" s="9">
        <v>2.98</v>
      </c>
      <c r="C56" s="15">
        <v>47</v>
      </c>
      <c r="D56" s="20">
        <f t="shared" si="2"/>
        <v>0.13202247191011235</v>
      </c>
      <c r="E56" s="4" t="s">
        <v>48</v>
      </c>
      <c r="F56" s="9">
        <v>3.43</v>
      </c>
      <c r="G56" s="15">
        <v>232</v>
      </c>
      <c r="H56" s="16">
        <f t="shared" si="3"/>
        <v>0.15263157894736842</v>
      </c>
      <c r="I56" t="s">
        <v>38</v>
      </c>
      <c r="J56" s="9">
        <v>1.95</v>
      </c>
      <c r="K56" s="15">
        <v>21</v>
      </c>
      <c r="L56" s="20">
        <f t="shared" si="4"/>
        <v>0.11351351351351352</v>
      </c>
      <c r="M56" s="4" t="s">
        <v>52</v>
      </c>
      <c r="N56" s="9">
        <v>3.08</v>
      </c>
      <c r="O56" s="15">
        <v>24</v>
      </c>
      <c r="P56" s="16">
        <f t="shared" si="5"/>
        <v>0.1348314606741573</v>
      </c>
      <c r="Q56" t="s">
        <v>57</v>
      </c>
      <c r="R56" s="9">
        <v>1</v>
      </c>
      <c r="S56" s="15">
        <v>3</v>
      </c>
      <c r="T56" s="20">
        <f t="shared" si="6"/>
        <v>0.11538461538461539</v>
      </c>
      <c r="U56" s="4" t="s">
        <v>64</v>
      </c>
      <c r="V56" s="9">
        <v>5</v>
      </c>
      <c r="W56" s="15">
        <v>1</v>
      </c>
      <c r="X56" s="16">
        <f t="shared" si="7"/>
        <v>0.2</v>
      </c>
      <c r="Y56" t="s">
        <v>61</v>
      </c>
      <c r="Z56" s="9">
        <v>4.5999999999999996</v>
      </c>
      <c r="AA56" s="15">
        <v>5</v>
      </c>
      <c r="AB56" s="20">
        <f t="shared" si="8"/>
        <v>0.15151515151515152</v>
      </c>
      <c r="AC56" s="4" t="s">
        <v>56</v>
      </c>
      <c r="AD56" s="9">
        <v>2.2000000000000002</v>
      </c>
      <c r="AE56" s="15">
        <v>5</v>
      </c>
      <c r="AF56" s="20">
        <f t="shared" si="9"/>
        <v>0.16129032258064516</v>
      </c>
    </row>
    <row r="57" spans="1:32">
      <c r="A57" t="s">
        <v>54</v>
      </c>
      <c r="B57" s="9">
        <v>3.13</v>
      </c>
      <c r="C57" s="15">
        <v>47</v>
      </c>
      <c r="D57" s="20">
        <f t="shared" si="2"/>
        <v>0.13202247191011235</v>
      </c>
      <c r="E57" s="4" t="s">
        <v>54</v>
      </c>
      <c r="F57" s="9">
        <v>3.21</v>
      </c>
      <c r="G57" s="15">
        <v>219</v>
      </c>
      <c r="H57" s="16">
        <f t="shared" si="3"/>
        <v>0.14407894736842106</v>
      </c>
      <c r="I57" t="s">
        <v>54</v>
      </c>
      <c r="J57" s="9">
        <v>3.26</v>
      </c>
      <c r="K57" s="15">
        <v>19</v>
      </c>
      <c r="L57" s="20">
        <f t="shared" si="4"/>
        <v>0.10270270270270271</v>
      </c>
      <c r="M57" s="4" t="s">
        <v>60</v>
      </c>
      <c r="N57" s="9">
        <v>3.17</v>
      </c>
      <c r="O57" s="15">
        <v>23</v>
      </c>
      <c r="P57" s="16">
        <f t="shared" si="5"/>
        <v>0.12921348314606743</v>
      </c>
      <c r="Q57" t="s">
        <v>50</v>
      </c>
      <c r="R57" s="9">
        <v>3.33</v>
      </c>
      <c r="S57" s="15">
        <v>3</v>
      </c>
      <c r="T57" s="20">
        <f t="shared" si="6"/>
        <v>0.11538461538461539</v>
      </c>
      <c r="U57" s="4" t="s">
        <v>109</v>
      </c>
      <c r="V57" s="9"/>
      <c r="W57" s="15">
        <v>1</v>
      </c>
      <c r="X57" s="16">
        <f t="shared" si="7"/>
        <v>0.2</v>
      </c>
      <c r="Y57" t="s">
        <v>39</v>
      </c>
      <c r="Z57" s="9">
        <v>2.5</v>
      </c>
      <c r="AA57" s="15">
        <v>4</v>
      </c>
      <c r="AB57" s="20">
        <f t="shared" si="8"/>
        <v>0.12121212121212122</v>
      </c>
      <c r="AC57" s="4" t="s">
        <v>47</v>
      </c>
      <c r="AD57" s="9">
        <v>3</v>
      </c>
      <c r="AE57" s="15">
        <v>5</v>
      </c>
      <c r="AF57" s="20">
        <f t="shared" si="9"/>
        <v>0.16129032258064516</v>
      </c>
    </row>
    <row r="58" spans="1:32">
      <c r="A58" t="s">
        <v>52</v>
      </c>
      <c r="B58" s="9">
        <v>3.07</v>
      </c>
      <c r="C58" s="15">
        <v>45</v>
      </c>
      <c r="D58" s="20">
        <f t="shared" si="2"/>
        <v>0.12640449438202248</v>
      </c>
      <c r="E58" s="4" t="s">
        <v>52</v>
      </c>
      <c r="F58" s="9">
        <v>2.92</v>
      </c>
      <c r="G58" s="15">
        <v>204</v>
      </c>
      <c r="H58" s="16">
        <f t="shared" si="3"/>
        <v>0.13421052631578947</v>
      </c>
      <c r="I58" t="s">
        <v>47</v>
      </c>
      <c r="J58" s="9">
        <v>3.11</v>
      </c>
      <c r="K58" s="15">
        <v>19</v>
      </c>
      <c r="L58" s="20">
        <f t="shared" si="4"/>
        <v>0.10270270270270271</v>
      </c>
      <c r="M58" s="4" t="s">
        <v>54</v>
      </c>
      <c r="N58" s="9">
        <v>2.73</v>
      </c>
      <c r="O58" s="15">
        <v>22</v>
      </c>
      <c r="P58" s="16">
        <f t="shared" si="5"/>
        <v>0.12359550561797752</v>
      </c>
      <c r="Q58" t="s">
        <v>61</v>
      </c>
      <c r="R58" s="9">
        <v>2.33</v>
      </c>
      <c r="S58" s="15">
        <v>3</v>
      </c>
      <c r="T58" s="20">
        <f t="shared" si="6"/>
        <v>0.11538461538461539</v>
      </c>
      <c r="U58" s="4" t="s">
        <v>39</v>
      </c>
      <c r="V58" s="9"/>
      <c r="W58" s="15"/>
      <c r="X58" s="16">
        <f t="shared" si="7"/>
        <v>0</v>
      </c>
      <c r="Y58" t="s">
        <v>42</v>
      </c>
      <c r="Z58" s="9">
        <v>3.5</v>
      </c>
      <c r="AA58" s="15">
        <v>4</v>
      </c>
      <c r="AB58" s="20">
        <f t="shared" si="8"/>
        <v>0.12121212121212122</v>
      </c>
      <c r="AC58" s="4" t="s">
        <v>61</v>
      </c>
      <c r="AD58" s="9">
        <v>3.6</v>
      </c>
      <c r="AE58" s="15">
        <v>5</v>
      </c>
      <c r="AF58" s="20">
        <f t="shared" si="9"/>
        <v>0.16129032258064516</v>
      </c>
    </row>
    <row r="59" spans="1:32">
      <c r="A59" t="s">
        <v>56</v>
      </c>
      <c r="B59" s="9">
        <v>3.19</v>
      </c>
      <c r="C59" s="15">
        <v>43</v>
      </c>
      <c r="D59" s="20">
        <f t="shared" si="2"/>
        <v>0.12078651685393259</v>
      </c>
      <c r="E59" s="4" t="s">
        <v>56</v>
      </c>
      <c r="F59" s="9">
        <v>3.11</v>
      </c>
      <c r="G59" s="15">
        <v>165</v>
      </c>
      <c r="H59" s="16">
        <f t="shared" si="3"/>
        <v>0.10855263157894737</v>
      </c>
      <c r="I59" t="s">
        <v>49</v>
      </c>
      <c r="J59" s="9">
        <v>3.24</v>
      </c>
      <c r="K59" s="15">
        <v>17</v>
      </c>
      <c r="L59" s="20">
        <f t="shared" si="4"/>
        <v>9.1891891891891897E-2</v>
      </c>
      <c r="M59" s="4" t="s">
        <v>57</v>
      </c>
      <c r="N59" s="9">
        <v>3.38</v>
      </c>
      <c r="O59" s="15">
        <v>21</v>
      </c>
      <c r="P59" s="16">
        <f t="shared" si="5"/>
        <v>0.11797752808988764</v>
      </c>
      <c r="Q59" t="s">
        <v>51</v>
      </c>
      <c r="R59" s="9">
        <v>3.5</v>
      </c>
      <c r="S59" s="15">
        <v>2</v>
      </c>
      <c r="T59" s="20">
        <f t="shared" si="6"/>
        <v>7.6923076923076927E-2</v>
      </c>
      <c r="U59" s="4" t="s">
        <v>49</v>
      </c>
      <c r="V59" s="9"/>
      <c r="W59" s="15"/>
      <c r="X59" s="16">
        <f t="shared" si="7"/>
        <v>0</v>
      </c>
      <c r="Y59" t="s">
        <v>49</v>
      </c>
      <c r="Z59" s="9">
        <v>2.33</v>
      </c>
      <c r="AA59" s="15">
        <v>3</v>
      </c>
      <c r="AB59" s="20">
        <f t="shared" si="8"/>
        <v>9.0909090909090912E-2</v>
      </c>
      <c r="AC59" s="4" t="s">
        <v>51</v>
      </c>
      <c r="AD59" s="9">
        <v>3.25</v>
      </c>
      <c r="AE59" s="15">
        <v>4</v>
      </c>
      <c r="AF59" s="20">
        <f t="shared" si="9"/>
        <v>0.12903225806451613</v>
      </c>
    </row>
    <row r="60" spans="1:32">
      <c r="A60" t="s">
        <v>50</v>
      </c>
      <c r="B60" s="9">
        <v>2.88</v>
      </c>
      <c r="C60" s="15">
        <v>42</v>
      </c>
      <c r="D60" s="20">
        <f t="shared" si="2"/>
        <v>0.11797752808988764</v>
      </c>
      <c r="E60" s="4" t="s">
        <v>46</v>
      </c>
      <c r="F60" s="9">
        <v>2.64</v>
      </c>
      <c r="G60" s="15">
        <v>163</v>
      </c>
      <c r="H60" s="16">
        <f t="shared" si="3"/>
        <v>0.10723684210526316</v>
      </c>
      <c r="I60" t="s">
        <v>57</v>
      </c>
      <c r="J60" s="9">
        <v>2.94</v>
      </c>
      <c r="K60" s="15">
        <v>17</v>
      </c>
      <c r="L60" s="20">
        <f t="shared" si="4"/>
        <v>9.1891891891891897E-2</v>
      </c>
      <c r="M60" s="4" t="s">
        <v>46</v>
      </c>
      <c r="N60" s="9">
        <v>2.75</v>
      </c>
      <c r="O60" s="15">
        <v>20</v>
      </c>
      <c r="P60" s="16">
        <f t="shared" si="5"/>
        <v>0.11235955056179775</v>
      </c>
      <c r="Q60" t="s">
        <v>65</v>
      </c>
      <c r="R60" s="9">
        <v>4</v>
      </c>
      <c r="S60" s="15">
        <v>2</v>
      </c>
      <c r="T60" s="20">
        <f t="shared" si="6"/>
        <v>7.6923076923076927E-2</v>
      </c>
      <c r="U60" s="4" t="s">
        <v>38</v>
      </c>
      <c r="V60" s="9"/>
      <c r="W60" s="15"/>
      <c r="X60" s="16">
        <f t="shared" si="7"/>
        <v>0</v>
      </c>
      <c r="Y60" t="s">
        <v>52</v>
      </c>
      <c r="Z60" s="9">
        <v>1.67</v>
      </c>
      <c r="AA60" s="15">
        <v>3</v>
      </c>
      <c r="AB60" s="20">
        <f t="shared" si="8"/>
        <v>9.0909090909090912E-2</v>
      </c>
      <c r="AC60" s="4" t="s">
        <v>43</v>
      </c>
      <c r="AD60" s="9">
        <v>2.5</v>
      </c>
      <c r="AE60" s="15">
        <v>4</v>
      </c>
      <c r="AF60" s="20">
        <f t="shared" si="9"/>
        <v>0.12903225806451613</v>
      </c>
    </row>
    <row r="61" spans="1:32">
      <c r="A61" t="s">
        <v>53</v>
      </c>
      <c r="B61" s="9">
        <v>2.64</v>
      </c>
      <c r="C61" s="15">
        <v>39</v>
      </c>
      <c r="D61" s="20">
        <f t="shared" si="2"/>
        <v>0.10955056179775281</v>
      </c>
      <c r="E61" s="4" t="s">
        <v>57</v>
      </c>
      <c r="F61" s="9">
        <v>3.23</v>
      </c>
      <c r="G61" s="15">
        <v>146</v>
      </c>
      <c r="H61" s="16">
        <f t="shared" si="3"/>
        <v>9.6052631578947362E-2</v>
      </c>
      <c r="I61" t="s">
        <v>52</v>
      </c>
      <c r="J61" s="9">
        <v>2.56</v>
      </c>
      <c r="K61" s="15">
        <v>16</v>
      </c>
      <c r="L61" s="20">
        <f t="shared" si="4"/>
        <v>8.6486486486486491E-2</v>
      </c>
      <c r="M61" s="4" t="s">
        <v>50</v>
      </c>
      <c r="N61" s="9">
        <v>3.12</v>
      </c>
      <c r="O61" s="15">
        <v>17</v>
      </c>
      <c r="P61" s="16">
        <f t="shared" si="5"/>
        <v>9.5505617977528087E-2</v>
      </c>
      <c r="Q61" t="s">
        <v>47</v>
      </c>
      <c r="R61" s="9">
        <v>4</v>
      </c>
      <c r="S61" s="15">
        <v>2</v>
      </c>
      <c r="T61" s="20">
        <f t="shared" si="6"/>
        <v>7.6923076923076927E-2</v>
      </c>
      <c r="U61" s="4" t="s">
        <v>55</v>
      </c>
      <c r="V61" s="9"/>
      <c r="W61" s="15"/>
      <c r="X61" s="16">
        <f t="shared" si="7"/>
        <v>0</v>
      </c>
      <c r="Y61" t="s">
        <v>50</v>
      </c>
      <c r="Z61" s="9">
        <v>2.67</v>
      </c>
      <c r="AA61" s="15">
        <v>3</v>
      </c>
      <c r="AB61" s="20">
        <f t="shared" si="8"/>
        <v>9.0909090909090912E-2</v>
      </c>
      <c r="AC61" s="4" t="s">
        <v>64</v>
      </c>
      <c r="AD61" s="9">
        <v>3.33</v>
      </c>
      <c r="AE61" s="15">
        <v>3</v>
      </c>
      <c r="AF61" s="20">
        <f t="shared" si="9"/>
        <v>9.6774193548387094E-2</v>
      </c>
    </row>
    <row r="62" spans="1:32">
      <c r="A62" t="s">
        <v>59</v>
      </c>
      <c r="B62" s="9"/>
      <c r="C62" s="15">
        <v>39</v>
      </c>
      <c r="D62" s="20">
        <f t="shared" si="2"/>
        <v>0.10955056179775281</v>
      </c>
      <c r="E62" s="4" t="s">
        <v>53</v>
      </c>
      <c r="F62" s="9">
        <v>2.91</v>
      </c>
      <c r="G62" s="15">
        <v>137</v>
      </c>
      <c r="H62" s="16">
        <f t="shared" si="3"/>
        <v>9.0131578947368424E-2</v>
      </c>
      <c r="I62" t="s">
        <v>46</v>
      </c>
      <c r="J62" s="9">
        <v>2.87</v>
      </c>
      <c r="K62" s="15">
        <v>15</v>
      </c>
      <c r="L62" s="20">
        <f t="shared" si="4"/>
        <v>8.1081081081081086E-2</v>
      </c>
      <c r="M62" s="4" t="s">
        <v>62</v>
      </c>
      <c r="N62" s="9">
        <v>3</v>
      </c>
      <c r="O62" s="15">
        <v>17</v>
      </c>
      <c r="P62" s="16">
        <f t="shared" si="5"/>
        <v>9.5505617977528087E-2</v>
      </c>
      <c r="Q62" t="s">
        <v>59</v>
      </c>
      <c r="R62" s="9"/>
      <c r="S62" s="15">
        <v>2</v>
      </c>
      <c r="T62" s="20">
        <f t="shared" si="6"/>
        <v>7.6923076923076927E-2</v>
      </c>
      <c r="U62" s="4" t="s">
        <v>46</v>
      </c>
      <c r="V62" s="9"/>
      <c r="W62" s="15"/>
      <c r="X62" s="16">
        <f t="shared" si="7"/>
        <v>0</v>
      </c>
      <c r="Y62" t="s">
        <v>64</v>
      </c>
      <c r="Z62" s="9">
        <v>3.67</v>
      </c>
      <c r="AA62" s="15">
        <v>3</v>
      </c>
      <c r="AB62" s="20">
        <f t="shared" si="8"/>
        <v>9.0909090909090912E-2</v>
      </c>
      <c r="AC62" s="4" t="s">
        <v>49</v>
      </c>
      <c r="AD62" s="9">
        <v>4.5</v>
      </c>
      <c r="AE62" s="15">
        <v>2</v>
      </c>
      <c r="AF62" s="20">
        <f t="shared" si="9"/>
        <v>6.4516129032258063E-2</v>
      </c>
    </row>
    <row r="63" spans="1:32">
      <c r="A63" t="s">
        <v>57</v>
      </c>
      <c r="B63" s="9">
        <v>2.79</v>
      </c>
      <c r="C63" s="15">
        <v>38</v>
      </c>
      <c r="D63" s="20">
        <f t="shared" si="2"/>
        <v>0.10674157303370786</v>
      </c>
      <c r="E63" s="4" t="s">
        <v>59</v>
      </c>
      <c r="F63" s="9"/>
      <c r="G63" s="15">
        <v>131</v>
      </c>
      <c r="H63" s="16">
        <f t="shared" si="3"/>
        <v>8.6184210526315794E-2</v>
      </c>
      <c r="I63" t="s">
        <v>53</v>
      </c>
      <c r="J63" s="9">
        <v>3.93</v>
      </c>
      <c r="K63" s="15">
        <v>15</v>
      </c>
      <c r="L63" s="20">
        <f t="shared" si="4"/>
        <v>8.1081081081081086E-2</v>
      </c>
      <c r="M63" s="4" t="s">
        <v>53</v>
      </c>
      <c r="N63" s="9">
        <v>2.6</v>
      </c>
      <c r="O63" s="15">
        <v>15</v>
      </c>
      <c r="P63" s="16">
        <f t="shared" si="5"/>
        <v>8.4269662921348312E-2</v>
      </c>
      <c r="Q63" t="s">
        <v>49</v>
      </c>
      <c r="R63" s="9">
        <v>2</v>
      </c>
      <c r="S63" s="15">
        <v>1</v>
      </c>
      <c r="T63" s="20">
        <f t="shared" si="6"/>
        <v>3.8461538461538464E-2</v>
      </c>
      <c r="U63" s="4" t="s">
        <v>44</v>
      </c>
      <c r="V63" s="9"/>
      <c r="W63" s="15"/>
      <c r="X63" s="16">
        <f t="shared" si="7"/>
        <v>0</v>
      </c>
      <c r="Y63" t="s">
        <v>41</v>
      </c>
      <c r="Z63" s="9">
        <v>1</v>
      </c>
      <c r="AA63" s="15">
        <v>2</v>
      </c>
      <c r="AB63" s="20">
        <f t="shared" si="8"/>
        <v>6.0606060606060608E-2</v>
      </c>
      <c r="AC63" s="4" t="s">
        <v>40</v>
      </c>
      <c r="AD63" s="9">
        <v>3</v>
      </c>
      <c r="AE63" s="15">
        <v>2</v>
      </c>
      <c r="AF63" s="20">
        <f t="shared" si="9"/>
        <v>6.4516129032258063E-2</v>
      </c>
    </row>
    <row r="64" spans="1:32">
      <c r="A64" t="s">
        <v>60</v>
      </c>
      <c r="B64" s="9">
        <v>3.11</v>
      </c>
      <c r="C64" s="15">
        <v>38</v>
      </c>
      <c r="D64" s="20">
        <f t="shared" si="2"/>
        <v>0.10674157303370786</v>
      </c>
      <c r="E64" s="4" t="s">
        <v>60</v>
      </c>
      <c r="F64" s="9">
        <v>3.21</v>
      </c>
      <c r="G64" s="15">
        <v>128</v>
      </c>
      <c r="H64" s="16">
        <f t="shared" si="3"/>
        <v>8.4210526315789472E-2</v>
      </c>
      <c r="I64" t="s">
        <v>51</v>
      </c>
      <c r="J64" s="9">
        <v>3.43</v>
      </c>
      <c r="K64" s="15">
        <v>14</v>
      </c>
      <c r="L64" s="20">
        <f t="shared" si="4"/>
        <v>7.567567567567568E-2</v>
      </c>
      <c r="M64" s="4" t="s">
        <v>61</v>
      </c>
      <c r="N64" s="9">
        <v>3.4</v>
      </c>
      <c r="O64" s="15">
        <v>15</v>
      </c>
      <c r="P64" s="16">
        <f t="shared" si="5"/>
        <v>8.4269662921348312E-2</v>
      </c>
      <c r="Q64" t="s">
        <v>46</v>
      </c>
      <c r="R64" s="9">
        <v>1</v>
      </c>
      <c r="S64" s="15">
        <v>1</v>
      </c>
      <c r="T64" s="20">
        <f t="shared" si="6"/>
        <v>3.8461538461538464E-2</v>
      </c>
      <c r="U64" s="4" t="s">
        <v>53</v>
      </c>
      <c r="V64" s="9"/>
      <c r="W64" s="15"/>
      <c r="X64" s="16">
        <f t="shared" si="7"/>
        <v>0</v>
      </c>
      <c r="Y64" t="s">
        <v>53</v>
      </c>
      <c r="Z64" s="9">
        <v>3</v>
      </c>
      <c r="AA64" s="15">
        <v>2</v>
      </c>
      <c r="AB64" s="20">
        <f t="shared" si="8"/>
        <v>6.0606060606060608E-2</v>
      </c>
      <c r="AC64" s="4" t="s">
        <v>46</v>
      </c>
      <c r="AD64" s="9">
        <v>3</v>
      </c>
      <c r="AE64" s="15">
        <v>2</v>
      </c>
      <c r="AF64" s="20">
        <f t="shared" si="9"/>
        <v>6.4516129032258063E-2</v>
      </c>
    </row>
    <row r="65" spans="1:32">
      <c r="A65" t="s">
        <v>49</v>
      </c>
      <c r="B65" s="9">
        <v>2.4900000000000002</v>
      </c>
      <c r="C65" s="15">
        <v>37</v>
      </c>
      <c r="D65" s="20">
        <f t="shared" si="2"/>
        <v>0.10393258426966293</v>
      </c>
      <c r="E65" s="4" t="s">
        <v>61</v>
      </c>
      <c r="F65" s="9">
        <v>3.39</v>
      </c>
      <c r="G65" s="15">
        <v>125</v>
      </c>
      <c r="H65" s="16">
        <f t="shared" si="3"/>
        <v>8.2236842105263164E-2</v>
      </c>
      <c r="I65" t="s">
        <v>60</v>
      </c>
      <c r="J65" s="9">
        <v>3.86</v>
      </c>
      <c r="K65" s="15">
        <v>14</v>
      </c>
      <c r="L65" s="20">
        <f t="shared" si="4"/>
        <v>7.567567567567568E-2</v>
      </c>
      <c r="M65" s="4" t="s">
        <v>59</v>
      </c>
      <c r="N65" s="9"/>
      <c r="O65" s="15">
        <v>15</v>
      </c>
      <c r="P65" s="16">
        <f t="shared" si="5"/>
        <v>8.4269662921348312E-2</v>
      </c>
      <c r="Q65" t="s">
        <v>44</v>
      </c>
      <c r="R65" s="9">
        <v>2</v>
      </c>
      <c r="S65" s="15">
        <v>1</v>
      </c>
      <c r="T65" s="20">
        <f t="shared" si="6"/>
        <v>3.8461538461538464E-2</v>
      </c>
      <c r="U65" s="4" t="s">
        <v>58</v>
      </c>
      <c r="V65" s="9"/>
      <c r="W65" s="15"/>
      <c r="X65" s="16">
        <f t="shared" si="7"/>
        <v>0</v>
      </c>
      <c r="Y65" t="s">
        <v>56</v>
      </c>
      <c r="Z65" s="9">
        <v>3</v>
      </c>
      <c r="AA65" s="15">
        <v>2</v>
      </c>
      <c r="AB65" s="20">
        <f t="shared" si="8"/>
        <v>6.0606060606060608E-2</v>
      </c>
      <c r="AC65" s="4" t="s">
        <v>65</v>
      </c>
      <c r="AD65" s="9">
        <v>4.5</v>
      </c>
      <c r="AE65" s="15">
        <v>2</v>
      </c>
      <c r="AF65" s="20">
        <f t="shared" si="9"/>
        <v>6.4516129032258063E-2</v>
      </c>
    </row>
    <row r="66" spans="1:32">
      <c r="A66" t="s">
        <v>51</v>
      </c>
      <c r="B66" s="9">
        <v>2.3199999999999998</v>
      </c>
      <c r="C66" s="15">
        <v>31</v>
      </c>
      <c r="D66" s="20">
        <f t="shared" si="2"/>
        <v>8.7078651685393263E-2</v>
      </c>
      <c r="E66" s="4" t="s">
        <v>51</v>
      </c>
      <c r="F66" s="9">
        <v>2.96</v>
      </c>
      <c r="G66" s="15">
        <v>112</v>
      </c>
      <c r="H66" s="16">
        <f t="shared" si="3"/>
        <v>7.3684210526315783E-2</v>
      </c>
      <c r="I66" t="s">
        <v>68</v>
      </c>
      <c r="J66" s="9">
        <v>3.33</v>
      </c>
      <c r="K66" s="15">
        <v>12</v>
      </c>
      <c r="L66" s="20">
        <f t="shared" si="4"/>
        <v>6.4864864864864868E-2</v>
      </c>
      <c r="M66" s="4" t="s">
        <v>49</v>
      </c>
      <c r="N66" s="9">
        <v>3.21</v>
      </c>
      <c r="O66" s="15">
        <v>14</v>
      </c>
      <c r="P66" s="16">
        <f t="shared" si="5"/>
        <v>7.8651685393258425E-2</v>
      </c>
      <c r="Q66" t="s">
        <v>53</v>
      </c>
      <c r="R66" s="9">
        <v>4</v>
      </c>
      <c r="S66" s="15">
        <v>1</v>
      </c>
      <c r="T66" s="20">
        <f t="shared" si="6"/>
        <v>3.8461538461538464E-2</v>
      </c>
      <c r="U66" s="4" t="s">
        <v>70</v>
      </c>
      <c r="V66" s="9"/>
      <c r="W66" s="15"/>
      <c r="X66" s="16">
        <f t="shared" si="7"/>
        <v>0</v>
      </c>
      <c r="Y66" t="s">
        <v>55</v>
      </c>
      <c r="Z66" s="9">
        <v>3</v>
      </c>
      <c r="AA66" s="15">
        <v>1</v>
      </c>
      <c r="AB66" s="20">
        <f t="shared" si="8"/>
        <v>3.0303030303030304E-2</v>
      </c>
      <c r="AC66" s="4" t="s">
        <v>54</v>
      </c>
      <c r="AD66" s="9">
        <v>2.5</v>
      </c>
      <c r="AE66" s="15">
        <v>2</v>
      </c>
      <c r="AF66" s="20">
        <f t="shared" si="9"/>
        <v>6.4516129032258063E-2</v>
      </c>
    </row>
    <row r="67" spans="1:32">
      <c r="A67" t="s">
        <v>61</v>
      </c>
      <c r="B67" s="9">
        <v>3.24</v>
      </c>
      <c r="C67" s="15">
        <v>25</v>
      </c>
      <c r="D67" s="20">
        <f t="shared" si="2"/>
        <v>7.02247191011236E-2</v>
      </c>
      <c r="E67" s="4" t="s">
        <v>49</v>
      </c>
      <c r="F67" s="9">
        <v>2.97</v>
      </c>
      <c r="G67" s="15">
        <v>106</v>
      </c>
      <c r="H67" s="16">
        <f t="shared" si="3"/>
        <v>6.9736842105263153E-2</v>
      </c>
      <c r="I67" t="s">
        <v>56</v>
      </c>
      <c r="J67" s="9">
        <v>3.27</v>
      </c>
      <c r="K67" s="15">
        <v>11</v>
      </c>
      <c r="L67" s="20">
        <f t="shared" si="4"/>
        <v>5.9459459459459463E-2</v>
      </c>
      <c r="M67" s="4" t="s">
        <v>56</v>
      </c>
      <c r="N67" s="9">
        <v>3.46</v>
      </c>
      <c r="O67" s="15">
        <v>13</v>
      </c>
      <c r="P67" s="16">
        <f t="shared" si="5"/>
        <v>7.3033707865168537E-2</v>
      </c>
      <c r="Q67" t="s">
        <v>68</v>
      </c>
      <c r="R67" s="9">
        <v>2</v>
      </c>
      <c r="S67" s="15">
        <v>1</v>
      </c>
      <c r="T67" s="20">
        <f t="shared" si="6"/>
        <v>3.8461538461538464E-2</v>
      </c>
      <c r="U67" s="4" t="s">
        <v>51</v>
      </c>
      <c r="V67" s="9"/>
      <c r="W67" s="15"/>
      <c r="X67" s="16">
        <f t="shared" si="7"/>
        <v>0</v>
      </c>
      <c r="Y67" t="s">
        <v>46</v>
      </c>
      <c r="Z67" s="9">
        <v>5</v>
      </c>
      <c r="AA67" s="15">
        <v>1</v>
      </c>
      <c r="AB67" s="20">
        <f t="shared" si="8"/>
        <v>3.0303030303030304E-2</v>
      </c>
      <c r="AC67" s="4" t="s">
        <v>48</v>
      </c>
      <c r="AD67" s="9">
        <v>2.5</v>
      </c>
      <c r="AE67" s="15">
        <v>2</v>
      </c>
      <c r="AF67" s="20">
        <f t="shared" si="9"/>
        <v>6.4516129032258063E-2</v>
      </c>
    </row>
    <row r="68" spans="1:32">
      <c r="A68" t="s">
        <v>64</v>
      </c>
      <c r="B68" s="9">
        <v>3</v>
      </c>
      <c r="C68" s="15">
        <v>14</v>
      </c>
      <c r="D68" s="20">
        <f t="shared" si="2"/>
        <v>3.9325842696629212E-2</v>
      </c>
      <c r="E68" s="4" t="s">
        <v>62</v>
      </c>
      <c r="F68" s="9">
        <v>3.25</v>
      </c>
      <c r="G68" s="15">
        <v>80</v>
      </c>
      <c r="H68" s="16">
        <f t="shared" si="3"/>
        <v>5.2631578947368418E-2</v>
      </c>
      <c r="I68" t="s">
        <v>65</v>
      </c>
      <c r="J68" s="9">
        <v>3.64</v>
      </c>
      <c r="K68" s="15">
        <v>11</v>
      </c>
      <c r="L68" s="20">
        <f t="shared" si="4"/>
        <v>5.9459459459459463E-2</v>
      </c>
      <c r="M68" s="4" t="s">
        <v>51</v>
      </c>
      <c r="N68" s="9">
        <v>3.42</v>
      </c>
      <c r="O68" s="15">
        <v>12</v>
      </c>
      <c r="P68" s="16">
        <f t="shared" si="5"/>
        <v>6.741573033707865E-2</v>
      </c>
      <c r="Q68" t="s">
        <v>54</v>
      </c>
      <c r="R68" s="9">
        <v>1</v>
      </c>
      <c r="S68" s="15">
        <v>1</v>
      </c>
      <c r="T68" s="20">
        <f t="shared" si="6"/>
        <v>3.8461538461538464E-2</v>
      </c>
      <c r="U68" s="4" t="s">
        <v>65</v>
      </c>
      <c r="V68" s="9"/>
      <c r="W68" s="15"/>
      <c r="X68" s="16">
        <f t="shared" si="7"/>
        <v>0</v>
      </c>
      <c r="Y68" t="s">
        <v>58</v>
      </c>
      <c r="Z68" s="9">
        <v>1</v>
      </c>
      <c r="AA68" s="15">
        <v>1</v>
      </c>
      <c r="AB68" s="20">
        <f t="shared" si="8"/>
        <v>3.0303030303030304E-2</v>
      </c>
      <c r="AC68" s="4" t="s">
        <v>60</v>
      </c>
      <c r="AD68" s="9">
        <v>4.5</v>
      </c>
      <c r="AE68" s="15">
        <v>2</v>
      </c>
      <c r="AF68" s="20">
        <f t="shared" si="9"/>
        <v>6.4516129032258063E-2</v>
      </c>
    </row>
    <row r="69" spans="1:32">
      <c r="A69" t="s">
        <v>62</v>
      </c>
      <c r="B69" s="9">
        <v>3.69</v>
      </c>
      <c r="C69" s="15">
        <v>13</v>
      </c>
      <c r="D69" s="20">
        <f t="shared" si="2"/>
        <v>3.6516853932584269E-2</v>
      </c>
      <c r="E69" s="4" t="s">
        <v>58</v>
      </c>
      <c r="F69" s="9">
        <v>2.84</v>
      </c>
      <c r="G69" s="15">
        <v>55</v>
      </c>
      <c r="H69" s="16">
        <f t="shared" si="3"/>
        <v>3.6184210526315791E-2</v>
      </c>
      <c r="I69" t="s">
        <v>64</v>
      </c>
      <c r="J69" s="9">
        <v>2.82</v>
      </c>
      <c r="K69" s="15">
        <v>11</v>
      </c>
      <c r="L69" s="20">
        <f t="shared" si="4"/>
        <v>5.9459459459459463E-2</v>
      </c>
      <c r="M69" s="4" t="s">
        <v>58</v>
      </c>
      <c r="N69" s="9">
        <v>3.5</v>
      </c>
      <c r="O69" s="15">
        <v>10</v>
      </c>
      <c r="P69" s="16">
        <f t="shared" si="5"/>
        <v>5.6179775280898875E-2</v>
      </c>
      <c r="Q69" t="s">
        <v>67</v>
      </c>
      <c r="R69" s="9">
        <v>3</v>
      </c>
      <c r="S69" s="15">
        <v>1</v>
      </c>
      <c r="T69" s="20">
        <f t="shared" si="6"/>
        <v>3.8461538461538464E-2</v>
      </c>
      <c r="U69" s="4" t="s">
        <v>69</v>
      </c>
      <c r="V69" s="9"/>
      <c r="W69" s="15"/>
      <c r="X69" s="16">
        <f t="shared" si="7"/>
        <v>0</v>
      </c>
      <c r="Y69" t="s">
        <v>51</v>
      </c>
      <c r="Z69" s="9">
        <v>2</v>
      </c>
      <c r="AA69" s="15">
        <v>1</v>
      </c>
      <c r="AB69" s="20">
        <f t="shared" si="8"/>
        <v>3.0303030303030304E-2</v>
      </c>
      <c r="AC69" s="4" t="s">
        <v>67</v>
      </c>
      <c r="AD69" s="9">
        <v>2.5</v>
      </c>
      <c r="AE69" s="15">
        <v>2</v>
      </c>
      <c r="AF69" s="20">
        <f t="shared" si="9"/>
        <v>6.4516129032258063E-2</v>
      </c>
    </row>
    <row r="70" spans="1:32">
      <c r="A70" t="s">
        <v>65</v>
      </c>
      <c r="B70" s="9">
        <v>2.75</v>
      </c>
      <c r="C70" s="15">
        <v>12</v>
      </c>
      <c r="D70" s="20">
        <f t="shared" si="2"/>
        <v>3.3707865168539325E-2</v>
      </c>
      <c r="E70" s="4" t="s">
        <v>64</v>
      </c>
      <c r="F70" s="9">
        <v>3.8</v>
      </c>
      <c r="G70" s="15">
        <v>55</v>
      </c>
      <c r="H70" s="16">
        <f t="shared" si="3"/>
        <v>3.6184210526315791E-2</v>
      </c>
      <c r="I70" t="s">
        <v>61</v>
      </c>
      <c r="J70" s="9">
        <v>3.36</v>
      </c>
      <c r="K70" s="15">
        <v>11</v>
      </c>
      <c r="L70" s="20">
        <f t="shared" si="4"/>
        <v>5.9459459459459463E-2</v>
      </c>
      <c r="M70" s="4" t="s">
        <v>65</v>
      </c>
      <c r="N70" s="9">
        <v>3.89</v>
      </c>
      <c r="O70" s="15">
        <v>9</v>
      </c>
      <c r="P70" s="16">
        <f t="shared" si="5"/>
        <v>5.0561797752808987E-2</v>
      </c>
      <c r="Q70" t="s">
        <v>55</v>
      </c>
      <c r="R70" s="9"/>
      <c r="S70" s="15"/>
      <c r="T70" s="20">
        <f t="shared" si="6"/>
        <v>0</v>
      </c>
      <c r="U70" s="4" t="s">
        <v>68</v>
      </c>
      <c r="V70" s="9"/>
      <c r="W70" s="15"/>
      <c r="X70" s="16">
        <f t="shared" si="7"/>
        <v>0</v>
      </c>
      <c r="Y70" t="s">
        <v>69</v>
      </c>
      <c r="Z70" s="9">
        <v>4</v>
      </c>
      <c r="AA70" s="15">
        <v>1</v>
      </c>
      <c r="AB70" s="20">
        <f t="shared" si="8"/>
        <v>3.0303030303030304E-2</v>
      </c>
      <c r="AC70" s="4" t="s">
        <v>62</v>
      </c>
      <c r="AD70" s="9">
        <v>3</v>
      </c>
      <c r="AE70" s="15">
        <v>2</v>
      </c>
      <c r="AF70" s="20">
        <f t="shared" si="9"/>
        <v>6.4516129032258063E-2</v>
      </c>
    </row>
    <row r="71" spans="1:32">
      <c r="A71" t="s">
        <v>63</v>
      </c>
      <c r="B71" s="9">
        <v>3.5</v>
      </c>
      <c r="C71" s="15">
        <v>12</v>
      </c>
      <c r="D71" s="20">
        <f t="shared" si="2"/>
        <v>3.3707865168539325E-2</v>
      </c>
      <c r="E71" s="4" t="s">
        <v>65</v>
      </c>
      <c r="F71" s="9">
        <v>3.33</v>
      </c>
      <c r="G71" s="15">
        <v>33</v>
      </c>
      <c r="H71" s="16">
        <f t="shared" si="3"/>
        <v>2.1710526315789475E-2</v>
      </c>
      <c r="I71" t="s">
        <v>58</v>
      </c>
      <c r="J71" s="9">
        <v>3.4</v>
      </c>
      <c r="K71" s="15">
        <v>10</v>
      </c>
      <c r="L71" s="20">
        <f t="shared" si="4"/>
        <v>5.4054054054054057E-2</v>
      </c>
      <c r="M71" s="4" t="s">
        <v>68</v>
      </c>
      <c r="N71" s="9">
        <v>3.22</v>
      </c>
      <c r="O71" s="15">
        <v>9</v>
      </c>
      <c r="P71" s="16">
        <f t="shared" si="5"/>
        <v>5.0561797752808987E-2</v>
      </c>
      <c r="Q71" t="s">
        <v>58</v>
      </c>
      <c r="R71" s="9"/>
      <c r="S71" s="15"/>
      <c r="T71" s="20">
        <f t="shared" si="6"/>
        <v>0</v>
      </c>
      <c r="U71" s="4" t="s">
        <v>66</v>
      </c>
      <c r="V71" s="9"/>
      <c r="W71" s="15"/>
      <c r="X71" s="16">
        <f t="shared" si="7"/>
        <v>0</v>
      </c>
      <c r="Y71" t="s">
        <v>60</v>
      </c>
      <c r="Z71" s="9">
        <v>5</v>
      </c>
      <c r="AA71" s="15">
        <v>1</v>
      </c>
      <c r="AB71" s="20">
        <f t="shared" si="8"/>
        <v>3.0303030303030304E-2</v>
      </c>
      <c r="AC71" s="4" t="s">
        <v>58</v>
      </c>
      <c r="AD71" s="9">
        <v>4</v>
      </c>
      <c r="AE71" s="15">
        <v>1</v>
      </c>
      <c r="AF71" s="20">
        <f t="shared" si="9"/>
        <v>3.2258064516129031E-2</v>
      </c>
    </row>
    <row r="72" spans="1:32">
      <c r="A72" t="s">
        <v>58</v>
      </c>
      <c r="B72" s="9">
        <v>3.73</v>
      </c>
      <c r="C72" s="15">
        <v>11</v>
      </c>
      <c r="D72" s="20">
        <f t="shared" si="2"/>
        <v>3.0898876404494381E-2</v>
      </c>
      <c r="E72" s="4" t="s">
        <v>67</v>
      </c>
      <c r="F72" s="9">
        <v>3.55</v>
      </c>
      <c r="G72" s="15">
        <v>31</v>
      </c>
      <c r="H72" s="16">
        <f t="shared" si="3"/>
        <v>2.0394736842105264E-2</v>
      </c>
      <c r="I72" t="s">
        <v>62</v>
      </c>
      <c r="J72" s="9">
        <v>3.11</v>
      </c>
      <c r="K72" s="15">
        <v>9</v>
      </c>
      <c r="L72" s="20">
        <f t="shared" si="4"/>
        <v>4.8648648648648651E-2</v>
      </c>
      <c r="M72" s="4" t="s">
        <v>63</v>
      </c>
      <c r="N72" s="9">
        <v>3</v>
      </c>
      <c r="O72" s="15">
        <v>6</v>
      </c>
      <c r="P72" s="16">
        <f t="shared" si="5"/>
        <v>3.3707865168539325E-2</v>
      </c>
      <c r="Q72" t="s">
        <v>70</v>
      </c>
      <c r="R72" s="9"/>
      <c r="S72" s="15"/>
      <c r="T72" s="20">
        <f t="shared" si="6"/>
        <v>0</v>
      </c>
      <c r="U72" s="4" t="s">
        <v>63</v>
      </c>
      <c r="V72" s="9"/>
      <c r="W72" s="15"/>
      <c r="X72" s="16">
        <f t="shared" si="7"/>
        <v>0</v>
      </c>
      <c r="Y72" t="s">
        <v>62</v>
      </c>
      <c r="Z72" s="9">
        <v>2</v>
      </c>
      <c r="AA72" s="15">
        <v>1</v>
      </c>
      <c r="AB72" s="20">
        <f t="shared" si="8"/>
        <v>3.0303030303030304E-2</v>
      </c>
      <c r="AC72" s="4" t="s">
        <v>69</v>
      </c>
      <c r="AD72" s="9">
        <v>4</v>
      </c>
      <c r="AE72" s="15">
        <v>1</v>
      </c>
      <c r="AF72" s="20">
        <f t="shared" si="9"/>
        <v>3.2258064516129031E-2</v>
      </c>
    </row>
    <row r="73" spans="1:32">
      <c r="A73" t="s">
        <v>68</v>
      </c>
      <c r="B73" s="9">
        <v>3.8</v>
      </c>
      <c r="C73" s="15">
        <v>10</v>
      </c>
      <c r="D73" s="20">
        <f t="shared" si="2"/>
        <v>2.8089887640449437E-2</v>
      </c>
      <c r="E73" s="4" t="s">
        <v>63</v>
      </c>
      <c r="F73" s="9">
        <v>3.4</v>
      </c>
      <c r="G73" s="15">
        <v>30</v>
      </c>
      <c r="H73" s="16">
        <f t="shared" si="3"/>
        <v>1.9736842105263157E-2</v>
      </c>
      <c r="I73" t="s">
        <v>63</v>
      </c>
      <c r="J73" s="9">
        <v>3.43</v>
      </c>
      <c r="K73" s="15">
        <v>7</v>
      </c>
      <c r="L73" s="20">
        <f t="shared" si="4"/>
        <v>3.783783783783784E-2</v>
      </c>
      <c r="M73" s="4" t="s">
        <v>67</v>
      </c>
      <c r="N73" s="9">
        <v>3</v>
      </c>
      <c r="O73" s="15">
        <v>4</v>
      </c>
      <c r="P73" s="16">
        <f t="shared" si="5"/>
        <v>2.247191011235955E-2</v>
      </c>
      <c r="Q73" t="s">
        <v>69</v>
      </c>
      <c r="R73" s="9"/>
      <c r="S73" s="15"/>
      <c r="T73" s="20">
        <f t="shared" si="6"/>
        <v>0</v>
      </c>
      <c r="U73" s="4" t="s">
        <v>54</v>
      </c>
      <c r="V73" s="9"/>
      <c r="W73" s="15"/>
      <c r="X73" s="16">
        <f t="shared" si="7"/>
        <v>0</v>
      </c>
      <c r="Y73" t="s">
        <v>70</v>
      </c>
      <c r="Z73" s="9"/>
      <c r="AA73" s="15"/>
      <c r="AB73" s="20">
        <f t="shared" si="8"/>
        <v>0</v>
      </c>
      <c r="AC73" s="4" t="s">
        <v>68</v>
      </c>
      <c r="AD73" s="9">
        <v>5</v>
      </c>
      <c r="AE73" s="15">
        <v>1</v>
      </c>
      <c r="AF73" s="20">
        <f t="shared" si="9"/>
        <v>3.2258064516129031E-2</v>
      </c>
    </row>
    <row r="74" spans="1:32">
      <c r="A74" t="s">
        <v>69</v>
      </c>
      <c r="B74" s="9">
        <v>3.89</v>
      </c>
      <c r="C74" s="15">
        <v>9</v>
      </c>
      <c r="D74" s="20">
        <f t="shared" si="2"/>
        <v>2.5280898876404494E-2</v>
      </c>
      <c r="E74" s="4" t="s">
        <v>55</v>
      </c>
      <c r="F74" s="9">
        <v>2.92</v>
      </c>
      <c r="G74" s="15">
        <v>24</v>
      </c>
      <c r="H74" s="16">
        <f t="shared" si="3"/>
        <v>1.5789473684210527E-2</v>
      </c>
      <c r="I74" t="s">
        <v>67</v>
      </c>
      <c r="J74" s="9">
        <v>3.8</v>
      </c>
      <c r="K74" s="15">
        <v>5</v>
      </c>
      <c r="L74" s="20">
        <f t="shared" si="4"/>
        <v>2.7027027027027029E-2</v>
      </c>
      <c r="M74" s="4" t="s">
        <v>55</v>
      </c>
      <c r="N74" s="9">
        <v>1.67</v>
      </c>
      <c r="O74" s="15">
        <v>3</v>
      </c>
      <c r="P74" s="16">
        <f t="shared" si="5"/>
        <v>1.6853932584269662E-2</v>
      </c>
      <c r="Q74" t="s">
        <v>66</v>
      </c>
      <c r="R74" s="9"/>
      <c r="S74" s="15"/>
      <c r="T74" s="20">
        <f t="shared" si="6"/>
        <v>0</v>
      </c>
      <c r="U74" s="4" t="s">
        <v>60</v>
      </c>
      <c r="V74" s="9"/>
      <c r="W74" s="15"/>
      <c r="X74" s="16">
        <f t="shared" si="7"/>
        <v>0</v>
      </c>
      <c r="Y74" t="s">
        <v>65</v>
      </c>
      <c r="Z74" s="9"/>
      <c r="AA74" s="15"/>
      <c r="AB74" s="20">
        <f t="shared" si="8"/>
        <v>0</v>
      </c>
      <c r="AC74" s="4" t="s">
        <v>63</v>
      </c>
      <c r="AD74" s="9">
        <v>2</v>
      </c>
      <c r="AE74" s="15">
        <v>1</v>
      </c>
      <c r="AF74" s="20">
        <f t="shared" si="9"/>
        <v>3.2258064516129031E-2</v>
      </c>
    </row>
    <row r="75" spans="1:32">
      <c r="A75" t="s">
        <v>67</v>
      </c>
      <c r="B75" s="9">
        <v>3.29</v>
      </c>
      <c r="C75" s="15">
        <v>7</v>
      </c>
      <c r="D75" s="20">
        <f t="shared" si="2"/>
        <v>1.9662921348314606E-2</v>
      </c>
      <c r="E75" s="4" t="s">
        <v>69</v>
      </c>
      <c r="F75" s="9">
        <v>3.05</v>
      </c>
      <c r="G75" s="15">
        <v>19</v>
      </c>
      <c r="H75" s="16">
        <f t="shared" si="3"/>
        <v>1.2500000000000001E-2</v>
      </c>
      <c r="I75" t="s">
        <v>69</v>
      </c>
      <c r="J75" s="9">
        <v>4.5</v>
      </c>
      <c r="K75" s="15">
        <v>2</v>
      </c>
      <c r="L75" s="20">
        <f t="shared" si="4"/>
        <v>1.0810810810810811E-2</v>
      </c>
      <c r="M75" s="4" t="s">
        <v>69</v>
      </c>
      <c r="N75" s="9">
        <v>4</v>
      </c>
      <c r="O75" s="15">
        <v>2</v>
      </c>
      <c r="P75" s="16">
        <f t="shared" si="5"/>
        <v>1.1235955056179775E-2</v>
      </c>
      <c r="Q75" t="s">
        <v>63</v>
      </c>
      <c r="R75" s="9"/>
      <c r="S75" s="15"/>
      <c r="T75" s="20">
        <f t="shared" si="6"/>
        <v>0</v>
      </c>
      <c r="U75" s="4" t="s">
        <v>47</v>
      </c>
      <c r="V75" s="9"/>
      <c r="W75" s="15"/>
      <c r="X75" s="16">
        <f t="shared" si="7"/>
        <v>0</v>
      </c>
      <c r="Y75" t="s">
        <v>68</v>
      </c>
      <c r="Z75" s="9"/>
      <c r="AA75" s="15"/>
      <c r="AB75" s="20">
        <f t="shared" si="8"/>
        <v>0</v>
      </c>
      <c r="AC75" s="4" t="s">
        <v>59</v>
      </c>
      <c r="AD75" s="9"/>
      <c r="AE75" s="15">
        <v>1</v>
      </c>
      <c r="AF75" s="20">
        <f t="shared" si="9"/>
        <v>3.2258064516129031E-2</v>
      </c>
    </row>
    <row r="76" spans="1:32">
      <c r="A76" t="s">
        <v>55</v>
      </c>
      <c r="B76" s="9">
        <v>3.17</v>
      </c>
      <c r="C76" s="15">
        <v>6</v>
      </c>
      <c r="D76" s="20">
        <f t="shared" si="2"/>
        <v>1.6853932584269662E-2</v>
      </c>
      <c r="E76" s="4" t="s">
        <v>68</v>
      </c>
      <c r="F76" s="9">
        <v>3.75</v>
      </c>
      <c r="G76" s="15">
        <v>4</v>
      </c>
      <c r="H76" s="16">
        <f t="shared" si="3"/>
        <v>2.631578947368421E-3</v>
      </c>
      <c r="I76" t="s">
        <v>66</v>
      </c>
      <c r="J76" s="9">
        <v>4</v>
      </c>
      <c r="K76" s="15">
        <v>2</v>
      </c>
      <c r="L76" s="20">
        <f t="shared" si="4"/>
        <v>1.0810810810810811E-2</v>
      </c>
      <c r="M76" s="4" t="s">
        <v>66</v>
      </c>
      <c r="N76" s="9">
        <v>3</v>
      </c>
      <c r="O76" s="15">
        <v>2</v>
      </c>
      <c r="P76" s="16">
        <f t="shared" si="5"/>
        <v>1.1235955056179775E-2</v>
      </c>
      <c r="Q76" t="s">
        <v>60</v>
      </c>
      <c r="R76" s="9"/>
      <c r="S76" s="15"/>
      <c r="T76" s="20">
        <f t="shared" si="6"/>
        <v>0</v>
      </c>
      <c r="U76" s="4" t="s">
        <v>67</v>
      </c>
      <c r="V76" s="9"/>
      <c r="W76" s="15"/>
      <c r="X76" s="16">
        <f t="shared" si="7"/>
        <v>0</v>
      </c>
      <c r="Y76" t="s">
        <v>66</v>
      </c>
      <c r="Z76" s="9"/>
      <c r="AA76" s="15"/>
      <c r="AB76" s="20">
        <f t="shared" si="8"/>
        <v>0</v>
      </c>
      <c r="AC76" s="5" t="s">
        <v>55</v>
      </c>
      <c r="AD76" s="9"/>
      <c r="AE76" s="15"/>
      <c r="AF76" s="20">
        <f t="shared" si="9"/>
        <v>0</v>
      </c>
    </row>
    <row r="77" spans="1:32">
      <c r="A77" t="s">
        <v>66</v>
      </c>
      <c r="B77" s="9">
        <v>3</v>
      </c>
      <c r="C77" s="15">
        <v>2</v>
      </c>
      <c r="D77" s="20">
        <f t="shared" si="2"/>
        <v>5.6179775280898875E-3</v>
      </c>
      <c r="E77" s="4" t="s">
        <v>66</v>
      </c>
      <c r="F77" s="9">
        <v>3.5</v>
      </c>
      <c r="G77" s="15">
        <v>4</v>
      </c>
      <c r="H77" s="16">
        <f t="shared" si="3"/>
        <v>2.631578947368421E-3</v>
      </c>
      <c r="I77" t="s">
        <v>55</v>
      </c>
      <c r="J77" s="9">
        <v>2</v>
      </c>
      <c r="K77" s="15">
        <v>1</v>
      </c>
      <c r="L77" s="20">
        <f t="shared" si="4"/>
        <v>5.4054054054054057E-3</v>
      </c>
      <c r="M77" s="4" t="s">
        <v>64</v>
      </c>
      <c r="N77" s="9">
        <v>3.5</v>
      </c>
      <c r="O77" s="15">
        <v>2</v>
      </c>
      <c r="P77" s="16">
        <f t="shared" si="5"/>
        <v>1.1235955056179775E-2</v>
      </c>
      <c r="Q77" t="s">
        <v>64</v>
      </c>
      <c r="R77" s="9"/>
      <c r="S77" s="15"/>
      <c r="T77" s="20">
        <f t="shared" si="6"/>
        <v>0</v>
      </c>
      <c r="U77" s="4" t="s">
        <v>61</v>
      </c>
      <c r="V77" s="9"/>
      <c r="W77" s="15"/>
      <c r="X77" s="16">
        <f t="shared" si="7"/>
        <v>0</v>
      </c>
      <c r="Y77" t="s">
        <v>63</v>
      </c>
      <c r="Z77" s="9"/>
      <c r="AA77" s="15"/>
      <c r="AB77" s="20">
        <f t="shared" si="8"/>
        <v>0</v>
      </c>
      <c r="AC77" s="5" t="s">
        <v>70</v>
      </c>
      <c r="AD77" s="9"/>
      <c r="AE77" s="15"/>
      <c r="AF77" s="20">
        <f t="shared" si="9"/>
        <v>0</v>
      </c>
    </row>
    <row r="78" spans="1:32">
      <c r="A78" t="s">
        <v>70</v>
      </c>
      <c r="B78" s="9"/>
      <c r="C78" s="15"/>
      <c r="D78" s="20">
        <f t="shared" si="2"/>
        <v>0</v>
      </c>
      <c r="E78" s="4" t="s">
        <v>70</v>
      </c>
      <c r="F78" s="9">
        <v>3.5</v>
      </c>
      <c r="G78" s="15">
        <v>2</v>
      </c>
      <c r="H78" s="16">
        <f t="shared" si="3"/>
        <v>1.3157894736842105E-3</v>
      </c>
      <c r="I78" t="s">
        <v>70</v>
      </c>
      <c r="J78" s="9"/>
      <c r="K78" s="15"/>
      <c r="L78" s="20">
        <f t="shared" si="4"/>
        <v>0</v>
      </c>
      <c r="M78" s="4" t="s">
        <v>70</v>
      </c>
      <c r="N78" s="9"/>
      <c r="O78" s="15"/>
      <c r="P78" s="16">
        <f t="shared" si="5"/>
        <v>0</v>
      </c>
      <c r="Q78" t="s">
        <v>62</v>
      </c>
      <c r="R78" s="9"/>
      <c r="S78" s="15"/>
      <c r="T78" s="20">
        <f t="shared" si="6"/>
        <v>0</v>
      </c>
      <c r="U78" s="4" t="s">
        <v>62</v>
      </c>
      <c r="V78" s="9"/>
      <c r="W78" s="15"/>
      <c r="X78" s="16">
        <f t="shared" si="7"/>
        <v>0</v>
      </c>
      <c r="Y78" t="s">
        <v>67</v>
      </c>
      <c r="Z78" s="9"/>
      <c r="AA78" s="15"/>
      <c r="AB78" s="20">
        <f t="shared" si="8"/>
        <v>0</v>
      </c>
      <c r="AC78" s="5" t="s">
        <v>66</v>
      </c>
      <c r="AD78" s="9"/>
      <c r="AE78" s="15"/>
      <c r="AF78" s="20">
        <f t="shared" si="9"/>
        <v>0</v>
      </c>
    </row>
    <row r="80" spans="1:32">
      <c r="A80" s="64" t="s">
        <v>110</v>
      </c>
      <c r="B80" s="64"/>
      <c r="C80" s="64"/>
      <c r="D80" s="64"/>
    </row>
    <row r="81" spans="1:4">
      <c r="A81" s="8"/>
      <c r="B81" s="21" t="s">
        <v>31</v>
      </c>
      <c r="C81" s="23" t="s">
        <v>32</v>
      </c>
      <c r="D81" s="22" t="s">
        <v>33</v>
      </c>
    </row>
    <row r="82" spans="1:4">
      <c r="A82" t="s">
        <v>37</v>
      </c>
      <c r="B82" s="9">
        <v>2.2799999999999998</v>
      </c>
      <c r="C82" s="9">
        <v>266</v>
      </c>
      <c r="D82" s="24">
        <f t="shared" ref="D82:D115" si="10">C82/$AQ$7</f>
        <v>0.31818181818181818</v>
      </c>
    </row>
    <row r="83" spans="1:4">
      <c r="A83" t="s">
        <v>39</v>
      </c>
      <c r="B83" s="9">
        <v>2.42</v>
      </c>
      <c r="C83" s="9">
        <v>218</v>
      </c>
      <c r="D83" s="24">
        <f t="shared" si="10"/>
        <v>0.26076555023923442</v>
      </c>
    </row>
    <row r="84" spans="1:4">
      <c r="A84" t="s">
        <v>45</v>
      </c>
      <c r="B84" s="9">
        <v>2.65</v>
      </c>
      <c r="C84" s="9">
        <v>174</v>
      </c>
      <c r="D84" s="24">
        <f t="shared" si="10"/>
        <v>0.20813397129186603</v>
      </c>
    </row>
    <row r="85" spans="1:4">
      <c r="A85" t="s">
        <v>42</v>
      </c>
      <c r="B85" s="9">
        <v>2.79</v>
      </c>
      <c r="C85" s="9">
        <v>173</v>
      </c>
      <c r="D85" s="24">
        <f t="shared" si="10"/>
        <v>0.2069377990430622</v>
      </c>
    </row>
    <row r="86" spans="1:4">
      <c r="A86" t="s">
        <v>40</v>
      </c>
      <c r="B86" s="9">
        <v>2.5499999999999998</v>
      </c>
      <c r="C86" s="9">
        <v>170</v>
      </c>
      <c r="D86" s="24">
        <f t="shared" si="10"/>
        <v>0.20334928229665072</v>
      </c>
    </row>
    <row r="87" spans="1:4">
      <c r="A87" t="s">
        <v>44</v>
      </c>
      <c r="B87" s="9">
        <v>2.73</v>
      </c>
      <c r="C87" s="9">
        <v>169</v>
      </c>
      <c r="D87" s="24">
        <f t="shared" si="10"/>
        <v>0.20215311004784689</v>
      </c>
    </row>
    <row r="88" spans="1:4">
      <c r="A88" t="s">
        <v>43</v>
      </c>
      <c r="B88" s="9">
        <v>2.7</v>
      </c>
      <c r="C88" s="9">
        <v>154</v>
      </c>
      <c r="D88" s="24">
        <f t="shared" si="10"/>
        <v>0.18421052631578946</v>
      </c>
    </row>
    <row r="89" spans="1:4">
      <c r="A89" t="s">
        <v>41</v>
      </c>
      <c r="B89" s="9">
        <v>2.17</v>
      </c>
      <c r="C89" s="9">
        <v>150</v>
      </c>
      <c r="D89" s="24">
        <f t="shared" si="10"/>
        <v>0.17942583732057416</v>
      </c>
    </row>
    <row r="90" spans="1:4">
      <c r="A90" t="s">
        <v>38</v>
      </c>
      <c r="B90" s="9">
        <v>2.2200000000000002</v>
      </c>
      <c r="C90" s="9">
        <v>139</v>
      </c>
      <c r="D90" s="24">
        <f t="shared" si="10"/>
        <v>0.16626794258373206</v>
      </c>
    </row>
    <row r="91" spans="1:4">
      <c r="A91" t="s">
        <v>48</v>
      </c>
      <c r="B91" s="9">
        <v>3.33</v>
      </c>
      <c r="C91" s="9">
        <v>118</v>
      </c>
      <c r="D91" s="24">
        <f t="shared" si="10"/>
        <v>0.14114832535885166</v>
      </c>
    </row>
    <row r="92" spans="1:4">
      <c r="A92" t="s">
        <v>47</v>
      </c>
      <c r="B92" s="9">
        <v>3.28</v>
      </c>
      <c r="C92" s="9">
        <v>118</v>
      </c>
      <c r="D92" s="24">
        <f t="shared" si="10"/>
        <v>0.14114832535885166</v>
      </c>
    </row>
    <row r="93" spans="1:4">
      <c r="A93" t="s">
        <v>52</v>
      </c>
      <c r="B93" s="9">
        <v>2.92</v>
      </c>
      <c r="C93" s="9">
        <v>102</v>
      </c>
      <c r="D93" s="24">
        <f t="shared" si="10"/>
        <v>0.12200956937799043</v>
      </c>
    </row>
    <row r="94" spans="1:4">
      <c r="A94" t="s">
        <v>50</v>
      </c>
      <c r="B94" s="9">
        <v>3.16</v>
      </c>
      <c r="C94" s="9">
        <v>101</v>
      </c>
      <c r="D94" s="24">
        <f t="shared" si="10"/>
        <v>0.12081339712918661</v>
      </c>
    </row>
    <row r="95" spans="1:4">
      <c r="A95" t="s">
        <v>54</v>
      </c>
      <c r="B95" s="9">
        <v>3.06</v>
      </c>
      <c r="C95" s="9">
        <v>99</v>
      </c>
      <c r="D95" s="24">
        <f t="shared" si="10"/>
        <v>0.11842105263157894</v>
      </c>
    </row>
    <row r="96" spans="1:4">
      <c r="A96" t="s">
        <v>59</v>
      </c>
      <c r="B96" s="9"/>
      <c r="C96" s="9">
        <v>97</v>
      </c>
      <c r="D96" s="24">
        <f t="shared" si="10"/>
        <v>0.11602870813397129</v>
      </c>
    </row>
    <row r="97" spans="1:4">
      <c r="A97" t="s">
        <v>57</v>
      </c>
      <c r="B97" s="9">
        <v>2.97</v>
      </c>
      <c r="C97" s="9">
        <v>93</v>
      </c>
      <c r="D97" s="24">
        <f t="shared" si="10"/>
        <v>0.11124401913875598</v>
      </c>
    </row>
    <row r="98" spans="1:4">
      <c r="A98" t="s">
        <v>46</v>
      </c>
      <c r="B98" s="9">
        <v>2.93</v>
      </c>
      <c r="C98" s="9">
        <v>90</v>
      </c>
      <c r="D98" s="24">
        <f t="shared" si="10"/>
        <v>0.1076555023923445</v>
      </c>
    </row>
    <row r="99" spans="1:4">
      <c r="A99" t="s">
        <v>56</v>
      </c>
      <c r="B99" s="9">
        <v>3.24</v>
      </c>
      <c r="C99" s="9">
        <v>84</v>
      </c>
      <c r="D99" s="24">
        <f t="shared" si="10"/>
        <v>0.10047846889952153</v>
      </c>
    </row>
    <row r="100" spans="1:4">
      <c r="A100" t="s">
        <v>53</v>
      </c>
      <c r="B100" s="9">
        <v>2.91</v>
      </c>
      <c r="C100" s="9">
        <v>80</v>
      </c>
      <c r="D100" s="24">
        <f t="shared" si="10"/>
        <v>9.569377990430622E-2</v>
      </c>
    </row>
    <row r="101" spans="1:4">
      <c r="A101" t="s">
        <v>60</v>
      </c>
      <c r="B101" s="9">
        <v>3.32</v>
      </c>
      <c r="C101" s="9">
        <v>78</v>
      </c>
      <c r="D101" s="24">
        <f t="shared" si="10"/>
        <v>9.3301435406698566E-2</v>
      </c>
    </row>
    <row r="102" spans="1:4">
      <c r="A102" t="s">
        <v>49</v>
      </c>
      <c r="B102" s="9">
        <v>2.83</v>
      </c>
      <c r="C102" s="9">
        <v>76</v>
      </c>
      <c r="D102" s="24">
        <f t="shared" si="10"/>
        <v>9.0909090909090912E-2</v>
      </c>
    </row>
    <row r="103" spans="1:4">
      <c r="A103" t="s">
        <v>51</v>
      </c>
      <c r="B103" s="9">
        <v>2.85</v>
      </c>
      <c r="C103" s="9">
        <v>67</v>
      </c>
      <c r="D103" s="24">
        <f t="shared" si="10"/>
        <v>8.0143540669856461E-2</v>
      </c>
    </row>
    <row r="104" spans="1:4">
      <c r="A104" t="s">
        <v>61</v>
      </c>
      <c r="B104" s="9">
        <v>3.39</v>
      </c>
      <c r="C104" s="9">
        <v>64</v>
      </c>
      <c r="D104" s="24">
        <f t="shared" si="10"/>
        <v>7.6555023923444973E-2</v>
      </c>
    </row>
    <row r="105" spans="1:4">
      <c r="A105" t="s">
        <v>62</v>
      </c>
      <c r="B105" s="9">
        <v>3.3</v>
      </c>
      <c r="C105" s="9">
        <v>44</v>
      </c>
      <c r="D105" s="24">
        <f t="shared" si="10"/>
        <v>5.2631578947368418E-2</v>
      </c>
    </row>
    <row r="106" spans="1:4">
      <c r="A106" t="s">
        <v>65</v>
      </c>
      <c r="B106" s="9">
        <v>3.47</v>
      </c>
      <c r="C106" s="9">
        <v>36</v>
      </c>
      <c r="D106" s="24">
        <f t="shared" si="10"/>
        <v>4.3062200956937802E-2</v>
      </c>
    </row>
    <row r="107" spans="1:4">
      <c r="A107" t="s">
        <v>58</v>
      </c>
      <c r="B107" s="9">
        <v>3.51</v>
      </c>
      <c r="C107" s="9">
        <v>35</v>
      </c>
      <c r="D107" s="24">
        <f t="shared" si="10"/>
        <v>4.1866028708133975E-2</v>
      </c>
    </row>
    <row r="108" spans="1:4">
      <c r="A108" t="s">
        <v>64</v>
      </c>
      <c r="B108" s="9">
        <v>3.2</v>
      </c>
      <c r="C108" s="9">
        <v>35</v>
      </c>
      <c r="D108" s="24">
        <f t="shared" si="10"/>
        <v>4.1866028708133975E-2</v>
      </c>
    </row>
    <row r="109" spans="1:4">
      <c r="A109" t="s">
        <v>68</v>
      </c>
      <c r="B109" s="9">
        <v>3.38</v>
      </c>
      <c r="C109" s="9">
        <v>34</v>
      </c>
      <c r="D109" s="24">
        <f t="shared" si="10"/>
        <v>4.0669856459330141E-2</v>
      </c>
    </row>
    <row r="110" spans="1:4">
      <c r="A110" t="s">
        <v>63</v>
      </c>
      <c r="B110" s="9">
        <v>3.26</v>
      </c>
      <c r="C110" s="9">
        <v>27</v>
      </c>
      <c r="D110" s="24">
        <f t="shared" si="10"/>
        <v>3.2296650717703351E-2</v>
      </c>
    </row>
    <row r="111" spans="1:4">
      <c r="A111" t="s">
        <v>67</v>
      </c>
      <c r="B111" s="9">
        <v>3.22</v>
      </c>
      <c r="C111" s="9">
        <v>18</v>
      </c>
      <c r="D111" s="24">
        <f t="shared" si="10"/>
        <v>2.1531100478468901E-2</v>
      </c>
    </row>
    <row r="112" spans="1:4">
      <c r="A112" t="s">
        <v>69</v>
      </c>
      <c r="B112" s="9">
        <v>3.94</v>
      </c>
      <c r="C112" s="9">
        <v>16</v>
      </c>
      <c r="D112" s="24">
        <f t="shared" si="10"/>
        <v>1.9138755980861243E-2</v>
      </c>
    </row>
    <row r="113" spans="1:12">
      <c r="A113" t="s">
        <v>55</v>
      </c>
      <c r="B113" s="9">
        <v>2.64</v>
      </c>
      <c r="C113" s="9">
        <v>11</v>
      </c>
      <c r="D113" s="24">
        <f t="shared" si="10"/>
        <v>1.3157894736842105E-2</v>
      </c>
    </row>
    <row r="114" spans="1:12">
      <c r="A114" t="s">
        <v>66</v>
      </c>
      <c r="B114" s="9">
        <v>3.33</v>
      </c>
      <c r="C114" s="9">
        <v>6</v>
      </c>
      <c r="D114" s="24">
        <f t="shared" si="10"/>
        <v>7.1770334928229667E-3</v>
      </c>
    </row>
    <row r="115" spans="1:12">
      <c r="A115" t="s">
        <v>70</v>
      </c>
      <c r="B115" s="9"/>
      <c r="C115" s="9"/>
      <c r="D115" s="24">
        <f t="shared" si="10"/>
        <v>0</v>
      </c>
    </row>
    <row r="117" spans="1:12">
      <c r="A117" s="1" t="s">
        <v>111</v>
      </c>
    </row>
    <row r="118" spans="1:12">
      <c r="A118" s="64" t="s">
        <v>89</v>
      </c>
      <c r="B118" s="64"/>
      <c r="C118" s="64"/>
      <c r="D118" s="64"/>
      <c r="E118" s="65" t="s">
        <v>112</v>
      </c>
      <c r="F118" s="64"/>
      <c r="G118" s="64"/>
      <c r="H118" s="66"/>
      <c r="I118" s="64" t="s">
        <v>113</v>
      </c>
      <c r="J118" s="64"/>
      <c r="K118" s="64"/>
      <c r="L118" s="64"/>
    </row>
    <row r="119" spans="1:12">
      <c r="A119" s="8"/>
      <c r="B119" s="21" t="s">
        <v>31</v>
      </c>
      <c r="C119" s="22" t="s">
        <v>32</v>
      </c>
      <c r="D119" s="23" t="s">
        <v>33</v>
      </c>
      <c r="E119" s="8"/>
      <c r="F119" s="21" t="s">
        <v>31</v>
      </c>
      <c r="G119" s="22" t="s">
        <v>32</v>
      </c>
      <c r="H119" s="23" t="s">
        <v>33</v>
      </c>
      <c r="I119" s="8"/>
      <c r="J119" s="21" t="s">
        <v>31</v>
      </c>
      <c r="K119" s="22" t="s">
        <v>32</v>
      </c>
      <c r="L119" s="25" t="s">
        <v>33</v>
      </c>
    </row>
    <row r="120" spans="1:12">
      <c r="A120" t="s">
        <v>37</v>
      </c>
      <c r="B120" s="9">
        <v>2.02</v>
      </c>
      <c r="C120" s="15">
        <v>105</v>
      </c>
      <c r="D120" s="16">
        <f t="shared" ref="D120:D153" si="11">C120/$AR$7</f>
        <v>0.3511705685618729</v>
      </c>
      <c r="E120" t="s">
        <v>45</v>
      </c>
      <c r="F120" s="9">
        <v>2.66</v>
      </c>
      <c r="G120" s="15">
        <v>279</v>
      </c>
      <c r="H120" s="16">
        <f t="shared" ref="H120:H153" si="12">G120/$AS$7</f>
        <v>0.35496183206106868</v>
      </c>
      <c r="I120" t="s">
        <v>37</v>
      </c>
      <c r="J120" s="9">
        <v>2.23</v>
      </c>
      <c r="K120" s="15">
        <v>451</v>
      </c>
      <c r="L120" s="20">
        <f t="shared" ref="L120:L153" si="13">K120/$AT$7</f>
        <v>0.34799382716049382</v>
      </c>
    </row>
    <row r="121" spans="1:12">
      <c r="A121" t="s">
        <v>42</v>
      </c>
      <c r="B121" s="9">
        <v>2.33</v>
      </c>
      <c r="C121" s="15">
        <v>79</v>
      </c>
      <c r="D121" s="16">
        <f t="shared" si="11"/>
        <v>0.26421404682274247</v>
      </c>
      <c r="E121" t="s">
        <v>37</v>
      </c>
      <c r="F121" s="9">
        <v>2.14</v>
      </c>
      <c r="G121" s="15">
        <v>265</v>
      </c>
      <c r="H121" s="16">
        <f t="shared" si="12"/>
        <v>0.33715012722646309</v>
      </c>
      <c r="I121" t="s">
        <v>39</v>
      </c>
      <c r="J121" s="9">
        <v>2.2799999999999998</v>
      </c>
      <c r="K121" s="15">
        <v>357</v>
      </c>
      <c r="L121" s="20">
        <f t="shared" si="13"/>
        <v>0.27546296296296297</v>
      </c>
    </row>
    <row r="122" spans="1:12">
      <c r="A122" t="s">
        <v>41</v>
      </c>
      <c r="B122" s="9">
        <v>2.29</v>
      </c>
      <c r="C122" s="15">
        <v>70</v>
      </c>
      <c r="D122" s="16">
        <f t="shared" si="11"/>
        <v>0.23411371237458195</v>
      </c>
      <c r="E122" t="s">
        <v>39</v>
      </c>
      <c r="F122" s="9">
        <v>2.42</v>
      </c>
      <c r="G122" s="15">
        <v>201</v>
      </c>
      <c r="H122" s="16">
        <f t="shared" si="12"/>
        <v>0.25572519083969464</v>
      </c>
      <c r="I122" t="s">
        <v>43</v>
      </c>
      <c r="J122" s="9">
        <v>2.89</v>
      </c>
      <c r="K122" s="15">
        <v>271</v>
      </c>
      <c r="L122" s="20">
        <f t="shared" si="13"/>
        <v>0.20910493827160495</v>
      </c>
    </row>
    <row r="123" spans="1:12">
      <c r="A123" t="s">
        <v>40</v>
      </c>
      <c r="B123" s="9">
        <v>2.37</v>
      </c>
      <c r="C123" s="15">
        <v>67</v>
      </c>
      <c r="D123" s="16">
        <f t="shared" si="11"/>
        <v>0.22408026755852842</v>
      </c>
      <c r="E123" t="s">
        <v>44</v>
      </c>
      <c r="F123" s="9">
        <v>2.84</v>
      </c>
      <c r="G123" s="15">
        <v>182</v>
      </c>
      <c r="H123" s="16">
        <f t="shared" si="12"/>
        <v>0.23155216284987276</v>
      </c>
      <c r="I123" t="s">
        <v>42</v>
      </c>
      <c r="J123" s="9">
        <v>2.71</v>
      </c>
      <c r="K123" s="15">
        <v>266</v>
      </c>
      <c r="L123" s="20">
        <f t="shared" si="13"/>
        <v>0.20524691358024691</v>
      </c>
    </row>
    <row r="124" spans="1:12">
      <c r="A124" t="s">
        <v>39</v>
      </c>
      <c r="B124" s="9">
        <v>2.56</v>
      </c>
      <c r="C124" s="15">
        <v>63</v>
      </c>
      <c r="D124" s="16">
        <f t="shared" si="11"/>
        <v>0.21070234113712374</v>
      </c>
      <c r="E124" t="s">
        <v>43</v>
      </c>
      <c r="F124" s="9">
        <v>2.87</v>
      </c>
      <c r="G124" s="15">
        <v>163</v>
      </c>
      <c r="H124" s="16">
        <f t="shared" si="12"/>
        <v>0.20737913486005088</v>
      </c>
      <c r="I124" t="s">
        <v>40</v>
      </c>
      <c r="J124" s="9">
        <v>2.69</v>
      </c>
      <c r="K124" s="15">
        <v>265</v>
      </c>
      <c r="L124" s="20">
        <f t="shared" si="13"/>
        <v>0.2044753086419753</v>
      </c>
    </row>
    <row r="125" spans="1:12">
      <c r="A125" t="s">
        <v>44</v>
      </c>
      <c r="B125" s="9">
        <v>2.81</v>
      </c>
      <c r="C125" s="15">
        <v>54</v>
      </c>
      <c r="D125" s="16">
        <f t="shared" si="11"/>
        <v>0.1806020066889632</v>
      </c>
      <c r="E125" t="s">
        <v>40</v>
      </c>
      <c r="F125" s="9">
        <v>2.41</v>
      </c>
      <c r="G125" s="15">
        <v>151</v>
      </c>
      <c r="H125" s="16">
        <f t="shared" si="12"/>
        <v>0.1921119592875318</v>
      </c>
      <c r="I125" t="s">
        <v>41</v>
      </c>
      <c r="J125" s="9">
        <v>2.11</v>
      </c>
      <c r="K125" s="15">
        <v>264</v>
      </c>
      <c r="L125" s="20">
        <f t="shared" si="13"/>
        <v>0.20370370370370369</v>
      </c>
    </row>
    <row r="126" spans="1:12">
      <c r="A126" t="s">
        <v>47</v>
      </c>
      <c r="B126" s="9">
        <v>3.06</v>
      </c>
      <c r="C126" s="15">
        <v>51</v>
      </c>
      <c r="D126" s="16">
        <f t="shared" si="11"/>
        <v>0.1705685618729097</v>
      </c>
      <c r="E126" t="s">
        <v>42</v>
      </c>
      <c r="F126" s="9">
        <v>2.93</v>
      </c>
      <c r="G126" s="15">
        <v>135</v>
      </c>
      <c r="H126" s="16">
        <f t="shared" si="12"/>
        <v>0.1717557251908397</v>
      </c>
      <c r="I126" t="s">
        <v>44</v>
      </c>
      <c r="J126" s="9">
        <v>2.74</v>
      </c>
      <c r="K126" s="15">
        <v>238</v>
      </c>
      <c r="L126" s="20">
        <f t="shared" si="13"/>
        <v>0.18364197530864199</v>
      </c>
    </row>
    <row r="127" spans="1:12">
      <c r="A127" t="s">
        <v>43</v>
      </c>
      <c r="B127" s="9">
        <v>2.69</v>
      </c>
      <c r="C127" s="15">
        <v>49</v>
      </c>
      <c r="D127" s="16">
        <f t="shared" si="11"/>
        <v>0.16387959866220736</v>
      </c>
      <c r="E127" t="s">
        <v>38</v>
      </c>
      <c r="F127" s="9">
        <v>2.08</v>
      </c>
      <c r="G127" s="15">
        <v>124</v>
      </c>
      <c r="H127" s="16">
        <f t="shared" si="12"/>
        <v>0.15776081424936386</v>
      </c>
      <c r="I127" t="s">
        <v>38</v>
      </c>
      <c r="J127" s="9">
        <v>1.99</v>
      </c>
      <c r="K127" s="15">
        <v>236</v>
      </c>
      <c r="L127" s="20">
        <f t="shared" si="13"/>
        <v>0.18209876543209877</v>
      </c>
    </row>
    <row r="128" spans="1:12">
      <c r="A128" t="s">
        <v>54</v>
      </c>
      <c r="B128" s="9">
        <v>3.31</v>
      </c>
      <c r="C128" s="15">
        <v>48</v>
      </c>
      <c r="D128" s="16">
        <f t="shared" si="11"/>
        <v>0.16053511705685619</v>
      </c>
      <c r="E128" t="s">
        <v>41</v>
      </c>
      <c r="F128" s="9">
        <v>2.4500000000000002</v>
      </c>
      <c r="G128" s="15">
        <v>119</v>
      </c>
      <c r="H128" s="16">
        <f t="shared" si="12"/>
        <v>0.15139949109414758</v>
      </c>
      <c r="I128" t="s">
        <v>48</v>
      </c>
      <c r="J128" s="9">
        <v>3.26</v>
      </c>
      <c r="K128" s="15">
        <v>229</v>
      </c>
      <c r="L128" s="20">
        <f t="shared" si="13"/>
        <v>0.17669753086419754</v>
      </c>
    </row>
    <row r="129" spans="1:12">
      <c r="A129" t="s">
        <v>45</v>
      </c>
      <c r="B129" s="9">
        <v>2.85</v>
      </c>
      <c r="C129" s="15">
        <v>46</v>
      </c>
      <c r="D129" s="16">
        <f t="shared" si="11"/>
        <v>0.15384615384615385</v>
      </c>
      <c r="E129" t="s">
        <v>47</v>
      </c>
      <c r="F129" s="9">
        <v>3.23</v>
      </c>
      <c r="G129" s="15">
        <v>112</v>
      </c>
      <c r="H129" s="16">
        <f t="shared" si="12"/>
        <v>0.14249363867684478</v>
      </c>
      <c r="I129" t="s">
        <v>50</v>
      </c>
      <c r="J129" s="9">
        <v>3.14</v>
      </c>
      <c r="K129" s="15">
        <v>194</v>
      </c>
      <c r="L129" s="20">
        <f t="shared" si="13"/>
        <v>0.14969135802469136</v>
      </c>
    </row>
    <row r="130" spans="1:12">
      <c r="A130" t="s">
        <v>38</v>
      </c>
      <c r="B130" s="9">
        <v>2.38</v>
      </c>
      <c r="C130" s="15">
        <v>42</v>
      </c>
      <c r="D130" s="16">
        <f t="shared" si="11"/>
        <v>0.14046822742474915</v>
      </c>
      <c r="E130" t="s">
        <v>50</v>
      </c>
      <c r="F130" s="9">
        <v>3.06</v>
      </c>
      <c r="G130" s="15">
        <v>104</v>
      </c>
      <c r="H130" s="16">
        <f t="shared" si="12"/>
        <v>0.13231552162849872</v>
      </c>
      <c r="I130" t="s">
        <v>47</v>
      </c>
      <c r="J130" s="9">
        <v>3.25</v>
      </c>
      <c r="K130" s="15">
        <v>193</v>
      </c>
      <c r="L130" s="20">
        <f t="shared" si="13"/>
        <v>0.14891975308641975</v>
      </c>
    </row>
    <row r="131" spans="1:12">
      <c r="A131" t="s">
        <v>50</v>
      </c>
      <c r="B131" s="9">
        <v>3.18</v>
      </c>
      <c r="C131" s="15">
        <v>40</v>
      </c>
      <c r="D131" s="16">
        <f t="shared" si="11"/>
        <v>0.13377926421404682</v>
      </c>
      <c r="E131" t="s">
        <v>48</v>
      </c>
      <c r="F131" s="9">
        <v>3.73</v>
      </c>
      <c r="G131" s="15">
        <v>99</v>
      </c>
      <c r="H131" s="16">
        <f t="shared" si="12"/>
        <v>0.12595419847328243</v>
      </c>
      <c r="I131" t="s">
        <v>52</v>
      </c>
      <c r="J131" s="9">
        <v>2.97</v>
      </c>
      <c r="K131" s="15">
        <v>188</v>
      </c>
      <c r="L131" s="20">
        <f t="shared" si="13"/>
        <v>0.14506172839506173</v>
      </c>
    </row>
    <row r="132" spans="1:12">
      <c r="A132" t="s">
        <v>59</v>
      </c>
      <c r="B132" s="9"/>
      <c r="C132" s="15">
        <v>39</v>
      </c>
      <c r="D132" s="16">
        <f t="shared" si="11"/>
        <v>0.13043478260869565</v>
      </c>
      <c r="E132" t="s">
        <v>52</v>
      </c>
      <c r="F132" s="9">
        <v>2.74</v>
      </c>
      <c r="G132" s="15">
        <v>97</v>
      </c>
      <c r="H132" s="16">
        <f t="shared" si="12"/>
        <v>0.12340966921119594</v>
      </c>
      <c r="I132" t="s">
        <v>54</v>
      </c>
      <c r="J132" s="9">
        <v>3.14</v>
      </c>
      <c r="K132" s="15">
        <v>174</v>
      </c>
      <c r="L132" s="20">
        <f t="shared" si="13"/>
        <v>0.13425925925925927</v>
      </c>
    </row>
    <row r="133" spans="1:12">
      <c r="A133" t="s">
        <v>52</v>
      </c>
      <c r="B133" s="9">
        <v>3.27</v>
      </c>
      <c r="C133" s="15">
        <v>33</v>
      </c>
      <c r="D133" s="16">
        <f t="shared" si="11"/>
        <v>0.11036789297658862</v>
      </c>
      <c r="E133" t="s">
        <v>54</v>
      </c>
      <c r="F133" s="9">
        <v>3.13</v>
      </c>
      <c r="G133" s="15">
        <v>93</v>
      </c>
      <c r="H133" s="16">
        <f t="shared" si="12"/>
        <v>0.1183206106870229</v>
      </c>
      <c r="I133" t="s">
        <v>46</v>
      </c>
      <c r="J133" s="9">
        <v>2.65</v>
      </c>
      <c r="K133" s="15">
        <v>162</v>
      </c>
      <c r="L133" s="20">
        <f t="shared" si="13"/>
        <v>0.125</v>
      </c>
    </row>
    <row r="134" spans="1:12">
      <c r="A134" t="s">
        <v>56</v>
      </c>
      <c r="B134" s="9">
        <v>3.28</v>
      </c>
      <c r="C134" s="15">
        <v>32</v>
      </c>
      <c r="D134" s="16">
        <f t="shared" si="11"/>
        <v>0.10702341137123746</v>
      </c>
      <c r="E134" t="s">
        <v>59</v>
      </c>
      <c r="F134" s="9"/>
      <c r="G134" s="15">
        <v>93</v>
      </c>
      <c r="H134" s="16">
        <f t="shared" si="12"/>
        <v>0.1183206106870229</v>
      </c>
      <c r="I134" t="s">
        <v>57</v>
      </c>
      <c r="J134" s="9">
        <v>3.18</v>
      </c>
      <c r="K134" s="15">
        <v>154</v>
      </c>
      <c r="L134" s="20">
        <f t="shared" si="13"/>
        <v>0.11882716049382716</v>
      </c>
    </row>
    <row r="135" spans="1:12">
      <c r="A135" t="s">
        <v>49</v>
      </c>
      <c r="B135" s="9">
        <v>2.82</v>
      </c>
      <c r="C135" s="15">
        <v>28</v>
      </c>
      <c r="D135" s="16">
        <f t="shared" si="11"/>
        <v>9.3645484949832769E-2</v>
      </c>
      <c r="E135" t="s">
        <v>56</v>
      </c>
      <c r="F135" s="9">
        <v>3.2</v>
      </c>
      <c r="G135" s="15">
        <v>86</v>
      </c>
      <c r="H135" s="16">
        <f t="shared" si="12"/>
        <v>0.10941475826972011</v>
      </c>
      <c r="I135" t="s">
        <v>56</v>
      </c>
      <c r="J135" s="9">
        <v>3.06</v>
      </c>
      <c r="K135" s="15">
        <v>130</v>
      </c>
      <c r="L135" s="20">
        <f t="shared" si="13"/>
        <v>0.10030864197530864</v>
      </c>
    </row>
    <row r="136" spans="1:12">
      <c r="A136" t="s">
        <v>58</v>
      </c>
      <c r="B136" s="9">
        <v>2.88</v>
      </c>
      <c r="C136" s="15">
        <v>26</v>
      </c>
      <c r="D136" s="16">
        <f t="shared" si="11"/>
        <v>8.6956521739130432E-2</v>
      </c>
      <c r="E136" t="s">
        <v>57</v>
      </c>
      <c r="F136" s="9">
        <v>2.94</v>
      </c>
      <c r="G136" s="15">
        <v>81</v>
      </c>
      <c r="H136" s="16">
        <f t="shared" si="12"/>
        <v>0.10305343511450382</v>
      </c>
      <c r="I136" t="s">
        <v>53</v>
      </c>
      <c r="J136" s="9">
        <v>2.9</v>
      </c>
      <c r="K136" s="15">
        <v>128</v>
      </c>
      <c r="L136" s="20">
        <f t="shared" si="13"/>
        <v>9.8765432098765427E-2</v>
      </c>
    </row>
    <row r="137" spans="1:12">
      <c r="A137" t="s">
        <v>48</v>
      </c>
      <c r="B137" s="9">
        <v>3.23</v>
      </c>
      <c r="C137" s="15">
        <v>26</v>
      </c>
      <c r="D137" s="16">
        <f t="shared" si="11"/>
        <v>8.6956521739130432E-2</v>
      </c>
      <c r="E137" t="s">
        <v>46</v>
      </c>
      <c r="F137" s="9">
        <v>2.89</v>
      </c>
      <c r="G137" s="15">
        <v>72</v>
      </c>
      <c r="H137" s="16">
        <f t="shared" si="12"/>
        <v>9.1603053435114504E-2</v>
      </c>
      <c r="I137" t="s">
        <v>60</v>
      </c>
      <c r="J137" s="9">
        <v>3.35</v>
      </c>
      <c r="K137" s="15">
        <v>123</v>
      </c>
      <c r="L137" s="20">
        <f t="shared" si="13"/>
        <v>9.4907407407407413E-2</v>
      </c>
    </row>
    <row r="138" spans="1:12">
      <c r="A138" t="s">
        <v>61</v>
      </c>
      <c r="B138" s="9">
        <v>3.6</v>
      </c>
      <c r="C138" s="15">
        <v>25</v>
      </c>
      <c r="D138" s="16">
        <f t="shared" si="11"/>
        <v>8.3612040133779264E-2</v>
      </c>
      <c r="E138" t="s">
        <v>53</v>
      </c>
      <c r="F138" s="9">
        <v>3.03</v>
      </c>
      <c r="G138" s="15">
        <v>72</v>
      </c>
      <c r="H138" s="16">
        <f t="shared" si="12"/>
        <v>9.1603053435114504E-2</v>
      </c>
      <c r="I138" t="s">
        <v>49</v>
      </c>
      <c r="J138" s="9">
        <v>2.98</v>
      </c>
      <c r="K138" s="15">
        <v>114</v>
      </c>
      <c r="L138" s="20">
        <f t="shared" si="13"/>
        <v>8.7962962962962965E-2</v>
      </c>
    </row>
    <row r="139" spans="1:12">
      <c r="A139" t="s">
        <v>46</v>
      </c>
      <c r="B139" s="9">
        <v>2.9</v>
      </c>
      <c r="C139" s="15">
        <v>21</v>
      </c>
      <c r="D139" s="16">
        <f t="shared" si="11"/>
        <v>7.0234113712374577E-2</v>
      </c>
      <c r="E139" t="s">
        <v>60</v>
      </c>
      <c r="F139" s="9">
        <v>3.21</v>
      </c>
      <c r="G139" s="15">
        <v>70</v>
      </c>
      <c r="H139" s="16">
        <f t="shared" si="12"/>
        <v>8.9058524173027995E-2</v>
      </c>
      <c r="I139" t="s">
        <v>61</v>
      </c>
      <c r="J139" s="9">
        <v>3.3</v>
      </c>
      <c r="K139" s="15">
        <v>113</v>
      </c>
      <c r="L139" s="20">
        <f t="shared" si="13"/>
        <v>8.7191358024691357E-2</v>
      </c>
    </row>
    <row r="140" spans="1:12">
      <c r="A140" t="s">
        <v>51</v>
      </c>
      <c r="B140" s="9">
        <v>2.9</v>
      </c>
      <c r="C140" s="15">
        <v>21</v>
      </c>
      <c r="D140" s="16">
        <f t="shared" si="11"/>
        <v>7.0234113712374577E-2</v>
      </c>
      <c r="E140" t="s">
        <v>51</v>
      </c>
      <c r="F140" s="9">
        <v>2.87</v>
      </c>
      <c r="G140" s="15">
        <v>53</v>
      </c>
      <c r="H140" s="16">
        <f t="shared" si="12"/>
        <v>6.7430025445292627E-2</v>
      </c>
      <c r="I140" t="s">
        <v>59</v>
      </c>
      <c r="J140" s="9"/>
      <c r="K140" s="15">
        <v>105</v>
      </c>
      <c r="L140" s="20">
        <f t="shared" si="13"/>
        <v>8.1018518518518517E-2</v>
      </c>
    </row>
    <row r="141" spans="1:12">
      <c r="A141" t="s">
        <v>53</v>
      </c>
      <c r="B141" s="9">
        <v>2.84</v>
      </c>
      <c r="C141" s="15">
        <v>19</v>
      </c>
      <c r="D141" s="16">
        <f t="shared" si="11"/>
        <v>6.354515050167224E-2</v>
      </c>
      <c r="E141" t="s">
        <v>61</v>
      </c>
      <c r="F141" s="9">
        <v>3.58</v>
      </c>
      <c r="G141" s="15">
        <v>50</v>
      </c>
      <c r="H141" s="16">
        <f t="shared" si="12"/>
        <v>6.3613231552162849E-2</v>
      </c>
      <c r="I141" t="s">
        <v>51</v>
      </c>
      <c r="J141" s="9">
        <v>2.97</v>
      </c>
      <c r="K141" s="15">
        <v>102</v>
      </c>
      <c r="L141" s="20">
        <f t="shared" si="13"/>
        <v>7.8703703703703706E-2</v>
      </c>
    </row>
    <row r="142" spans="1:12">
      <c r="A142" t="s">
        <v>67</v>
      </c>
      <c r="B142" s="9">
        <v>3.61</v>
      </c>
      <c r="C142" s="15">
        <v>18</v>
      </c>
      <c r="D142" s="16">
        <f t="shared" si="11"/>
        <v>6.0200668896321072E-2</v>
      </c>
      <c r="E142" t="s">
        <v>49</v>
      </c>
      <c r="F142" s="9">
        <v>2.85</v>
      </c>
      <c r="G142" s="15">
        <v>40</v>
      </c>
      <c r="H142" s="16">
        <f t="shared" si="12"/>
        <v>5.0890585241730277E-2</v>
      </c>
      <c r="I142" t="s">
        <v>45</v>
      </c>
      <c r="J142" s="9">
        <v>2.73</v>
      </c>
      <c r="K142" s="15">
        <v>97</v>
      </c>
      <c r="L142" s="20">
        <f t="shared" si="13"/>
        <v>7.4845679012345678E-2</v>
      </c>
    </row>
    <row r="143" spans="1:12">
      <c r="A143" t="s">
        <v>60</v>
      </c>
      <c r="B143" s="9">
        <v>3.13</v>
      </c>
      <c r="C143" s="15">
        <v>16</v>
      </c>
      <c r="D143" s="16">
        <f t="shared" si="11"/>
        <v>5.3511705685618728E-2</v>
      </c>
      <c r="E143" t="s">
        <v>63</v>
      </c>
      <c r="F143" s="9">
        <v>3.57</v>
      </c>
      <c r="G143" s="15">
        <v>37</v>
      </c>
      <c r="H143" s="16">
        <f t="shared" si="12"/>
        <v>4.7073791348600506E-2</v>
      </c>
      <c r="I143" t="s">
        <v>62</v>
      </c>
      <c r="J143" s="9">
        <v>3.34</v>
      </c>
      <c r="K143" s="15">
        <v>85</v>
      </c>
      <c r="L143" s="20">
        <f t="shared" si="13"/>
        <v>6.558641975308642E-2</v>
      </c>
    </row>
    <row r="144" spans="1:12">
      <c r="A144" t="s">
        <v>57</v>
      </c>
      <c r="B144" s="9">
        <v>3.85</v>
      </c>
      <c r="C144" s="15">
        <v>13</v>
      </c>
      <c r="D144" s="16">
        <f t="shared" si="11"/>
        <v>4.3478260869565216E-2</v>
      </c>
      <c r="E144" t="s">
        <v>64</v>
      </c>
      <c r="F144" s="9">
        <v>3.46</v>
      </c>
      <c r="G144" s="15">
        <v>35</v>
      </c>
      <c r="H144" s="16">
        <f t="shared" si="12"/>
        <v>4.4529262086513997E-2</v>
      </c>
      <c r="I144" t="s">
        <v>64</v>
      </c>
      <c r="J144" s="9">
        <v>3.63</v>
      </c>
      <c r="K144" s="15">
        <v>49</v>
      </c>
      <c r="L144" s="20">
        <f t="shared" si="13"/>
        <v>3.7808641975308643E-2</v>
      </c>
    </row>
    <row r="145" spans="1:16">
      <c r="A145" t="s">
        <v>62</v>
      </c>
      <c r="B145" s="9">
        <v>3.36</v>
      </c>
      <c r="C145" s="15">
        <v>11</v>
      </c>
      <c r="D145" s="16">
        <f t="shared" si="11"/>
        <v>3.678929765886288E-2</v>
      </c>
      <c r="E145" t="s">
        <v>65</v>
      </c>
      <c r="F145" s="9">
        <v>3.52</v>
      </c>
      <c r="G145" s="15">
        <v>21</v>
      </c>
      <c r="H145" s="16">
        <f t="shared" si="12"/>
        <v>2.6717557251908396E-2</v>
      </c>
      <c r="I145" t="s">
        <v>58</v>
      </c>
      <c r="J145" s="9">
        <v>3.15</v>
      </c>
      <c r="K145" s="15">
        <v>46</v>
      </c>
      <c r="L145" s="20">
        <f t="shared" si="13"/>
        <v>3.5493827160493825E-2</v>
      </c>
    </row>
    <row r="146" spans="1:16">
      <c r="A146" t="s">
        <v>63</v>
      </c>
      <c r="B146" s="9">
        <v>2.5</v>
      </c>
      <c r="C146" s="15">
        <v>8</v>
      </c>
      <c r="D146" s="16">
        <f t="shared" si="11"/>
        <v>2.6755852842809364E-2</v>
      </c>
      <c r="E146" t="s">
        <v>58</v>
      </c>
      <c r="F146" s="9">
        <v>3.3</v>
      </c>
      <c r="G146" s="15">
        <v>20</v>
      </c>
      <c r="H146" s="16">
        <f t="shared" si="12"/>
        <v>2.5445292620865138E-2</v>
      </c>
      <c r="I146" t="s">
        <v>65</v>
      </c>
      <c r="J146" s="9">
        <v>3.35</v>
      </c>
      <c r="K146" s="15">
        <v>46</v>
      </c>
      <c r="L146" s="20">
        <f t="shared" si="13"/>
        <v>3.5493827160493825E-2</v>
      </c>
    </row>
    <row r="147" spans="1:16">
      <c r="A147" t="s">
        <v>64</v>
      </c>
      <c r="B147" s="9">
        <v>3.88</v>
      </c>
      <c r="C147" s="15">
        <v>8</v>
      </c>
      <c r="D147" s="16">
        <f t="shared" si="11"/>
        <v>2.6755852842809364E-2</v>
      </c>
      <c r="E147" t="s">
        <v>67</v>
      </c>
      <c r="F147" s="9">
        <v>3.72</v>
      </c>
      <c r="G147" s="15">
        <v>18</v>
      </c>
      <c r="H147" s="16">
        <f t="shared" si="12"/>
        <v>2.2900763358778626E-2</v>
      </c>
      <c r="I147" t="s">
        <v>55</v>
      </c>
      <c r="J147" s="9">
        <v>2.89</v>
      </c>
      <c r="K147" s="15">
        <v>18</v>
      </c>
      <c r="L147" s="20">
        <f t="shared" si="13"/>
        <v>1.3888888888888888E-2</v>
      </c>
    </row>
    <row r="148" spans="1:16">
      <c r="A148" t="s">
        <v>69</v>
      </c>
      <c r="B148" s="9">
        <v>3.71</v>
      </c>
      <c r="C148" s="15">
        <v>7</v>
      </c>
      <c r="D148" s="16">
        <f t="shared" si="11"/>
        <v>2.3411371237458192E-2</v>
      </c>
      <c r="E148" t="s">
        <v>55</v>
      </c>
      <c r="F148" s="9">
        <v>3.13</v>
      </c>
      <c r="G148" s="15">
        <v>16</v>
      </c>
      <c r="H148" s="16">
        <f t="shared" si="12"/>
        <v>2.0356234096692113E-2</v>
      </c>
      <c r="I148" t="s">
        <v>68</v>
      </c>
      <c r="J148" s="9">
        <v>3.5</v>
      </c>
      <c r="K148" s="15">
        <v>18</v>
      </c>
      <c r="L148" s="20">
        <f t="shared" si="13"/>
        <v>1.3888888888888888E-2</v>
      </c>
    </row>
    <row r="149" spans="1:16">
      <c r="A149" t="s">
        <v>68</v>
      </c>
      <c r="B149" s="9">
        <v>4</v>
      </c>
      <c r="C149" s="15">
        <v>6</v>
      </c>
      <c r="D149" s="16">
        <f t="shared" si="11"/>
        <v>2.0066889632107024E-2</v>
      </c>
      <c r="E149" t="s">
        <v>68</v>
      </c>
      <c r="F149" s="9">
        <v>3.31</v>
      </c>
      <c r="G149" s="15">
        <v>16</v>
      </c>
      <c r="H149" s="16">
        <f t="shared" si="12"/>
        <v>2.0356234096692113E-2</v>
      </c>
      <c r="I149" t="s">
        <v>69</v>
      </c>
      <c r="J149" s="9">
        <v>3.31</v>
      </c>
      <c r="K149" s="15">
        <v>16</v>
      </c>
      <c r="L149" s="20">
        <f t="shared" si="13"/>
        <v>1.2345679012345678E-2</v>
      </c>
    </row>
    <row r="150" spans="1:16">
      <c r="A150" t="s">
        <v>65</v>
      </c>
      <c r="B150" s="9">
        <v>3.4</v>
      </c>
      <c r="C150" s="15">
        <v>5</v>
      </c>
      <c r="D150" s="16">
        <f t="shared" si="11"/>
        <v>1.6722408026755852E-2</v>
      </c>
      <c r="E150" t="s">
        <v>69</v>
      </c>
      <c r="F150" s="9">
        <v>3.5</v>
      </c>
      <c r="G150" s="15">
        <v>12</v>
      </c>
      <c r="H150" s="16">
        <f t="shared" si="12"/>
        <v>1.5267175572519083E-2</v>
      </c>
      <c r="I150" t="s">
        <v>63</v>
      </c>
      <c r="J150" s="9">
        <v>3.21</v>
      </c>
      <c r="K150" s="15">
        <v>14</v>
      </c>
      <c r="L150" s="20">
        <f t="shared" si="13"/>
        <v>1.0802469135802469E-2</v>
      </c>
    </row>
    <row r="151" spans="1:16">
      <c r="A151" t="s">
        <v>55</v>
      </c>
      <c r="B151" s="9">
        <v>2.25</v>
      </c>
      <c r="C151" s="15">
        <v>4</v>
      </c>
      <c r="D151" s="16">
        <f t="shared" si="11"/>
        <v>1.3377926421404682E-2</v>
      </c>
      <c r="E151" t="s">
        <v>66</v>
      </c>
      <c r="F151" s="9">
        <v>3.67</v>
      </c>
      <c r="G151" s="15">
        <v>3</v>
      </c>
      <c r="H151" s="16">
        <f t="shared" si="12"/>
        <v>3.8167938931297708E-3</v>
      </c>
      <c r="I151" t="s">
        <v>67</v>
      </c>
      <c r="J151" s="9">
        <v>2.92</v>
      </c>
      <c r="K151" s="15">
        <v>12</v>
      </c>
      <c r="L151" s="20">
        <f t="shared" si="13"/>
        <v>9.2592592592592587E-3</v>
      </c>
    </row>
    <row r="152" spans="1:16">
      <c r="A152" t="s">
        <v>66</v>
      </c>
      <c r="B152" s="9">
        <v>4</v>
      </c>
      <c r="C152" s="15">
        <v>1</v>
      </c>
      <c r="D152" s="16">
        <f t="shared" si="11"/>
        <v>3.3444816053511705E-3</v>
      </c>
      <c r="E152" t="s">
        <v>70</v>
      </c>
      <c r="F152" s="9">
        <v>2</v>
      </c>
      <c r="G152" s="15">
        <v>1</v>
      </c>
      <c r="H152" s="16">
        <f t="shared" si="12"/>
        <v>1.2722646310432571E-3</v>
      </c>
      <c r="I152" t="s">
        <v>66</v>
      </c>
      <c r="J152" s="9">
        <v>3.17</v>
      </c>
      <c r="K152" s="15">
        <v>6</v>
      </c>
      <c r="L152" s="20">
        <f t="shared" si="13"/>
        <v>4.6296296296296294E-3</v>
      </c>
    </row>
    <row r="153" spans="1:16">
      <c r="A153" t="s">
        <v>70</v>
      </c>
      <c r="B153" s="9"/>
      <c r="C153" s="15"/>
      <c r="D153" s="16">
        <f t="shared" si="11"/>
        <v>0</v>
      </c>
      <c r="E153" t="s">
        <v>62</v>
      </c>
      <c r="F153" s="9">
        <v>3.16</v>
      </c>
      <c r="G153" s="15">
        <v>32</v>
      </c>
      <c r="H153" s="16">
        <f t="shared" si="12"/>
        <v>4.0712468193384227E-2</v>
      </c>
      <c r="I153" t="s">
        <v>70</v>
      </c>
      <c r="J153" s="9">
        <v>5</v>
      </c>
      <c r="K153" s="15">
        <v>1</v>
      </c>
      <c r="L153" s="20">
        <f t="shared" si="13"/>
        <v>7.716049382716049E-4</v>
      </c>
    </row>
    <row r="155" spans="1:16">
      <c r="A155" s="1" t="s">
        <v>114</v>
      </c>
    </row>
    <row r="156" spans="1:16">
      <c r="A156" s="64" t="s">
        <v>115</v>
      </c>
      <c r="B156" s="64"/>
      <c r="C156" s="64"/>
      <c r="D156" s="64"/>
      <c r="E156" s="65" t="s">
        <v>116</v>
      </c>
      <c r="F156" s="64"/>
      <c r="G156" s="64"/>
      <c r="H156" s="66"/>
      <c r="I156" s="65" t="s">
        <v>117</v>
      </c>
      <c r="J156" s="64"/>
      <c r="K156" s="64"/>
      <c r="L156" s="66"/>
      <c r="M156" s="64" t="s">
        <v>118</v>
      </c>
      <c r="N156" s="64"/>
      <c r="O156" s="64"/>
      <c r="P156" s="64"/>
    </row>
    <row r="157" spans="1:16">
      <c r="A157" s="8"/>
      <c r="B157" s="21" t="s">
        <v>31</v>
      </c>
      <c r="C157" s="22" t="s">
        <v>32</v>
      </c>
      <c r="D157" s="23" t="s">
        <v>33</v>
      </c>
      <c r="E157" s="8"/>
      <c r="F157" s="21" t="s">
        <v>31</v>
      </c>
      <c r="G157" s="22" t="s">
        <v>32</v>
      </c>
      <c r="H157" s="23" t="s">
        <v>33</v>
      </c>
      <c r="I157" s="8"/>
      <c r="J157" s="21" t="s">
        <v>31</v>
      </c>
      <c r="K157" s="22" t="s">
        <v>32</v>
      </c>
      <c r="L157" s="23" t="s">
        <v>33</v>
      </c>
      <c r="M157" s="8"/>
      <c r="N157" s="21" t="s">
        <v>31</v>
      </c>
      <c r="O157" s="23" t="s">
        <v>32</v>
      </c>
      <c r="P157" s="22" t="s">
        <v>33</v>
      </c>
    </row>
    <row r="158" spans="1:16">
      <c r="A158" t="s">
        <v>37</v>
      </c>
      <c r="B158" s="9">
        <v>2.13</v>
      </c>
      <c r="C158" s="15">
        <v>8</v>
      </c>
      <c r="D158" s="16">
        <f t="shared" ref="D158:D191" si="14">C158/$AU$7</f>
        <v>0.29629629629629628</v>
      </c>
      <c r="E158" t="s">
        <v>37</v>
      </c>
      <c r="F158" s="9">
        <v>2.13</v>
      </c>
      <c r="G158" s="15">
        <v>300</v>
      </c>
      <c r="H158" s="16">
        <f t="shared" ref="H158:H191" si="15">G158/$AV$7</f>
        <v>0.34562211981566821</v>
      </c>
      <c r="I158" t="s">
        <v>37</v>
      </c>
      <c r="J158" s="9">
        <v>2.2000000000000002</v>
      </c>
      <c r="K158" s="15">
        <v>231</v>
      </c>
      <c r="L158" s="16">
        <f t="shared" ref="L158:L191" si="16">K158/$AW$7</f>
        <v>0.32262569832402233</v>
      </c>
      <c r="M158" t="s">
        <v>37</v>
      </c>
      <c r="N158" s="9">
        <v>2.2000000000000002</v>
      </c>
      <c r="O158" s="9">
        <v>263</v>
      </c>
      <c r="P158" s="24">
        <f t="shared" ref="P158:P191" si="17">O158/$AX$7</f>
        <v>0.37571428571428572</v>
      </c>
    </row>
    <row r="159" spans="1:16">
      <c r="A159" t="s">
        <v>40</v>
      </c>
      <c r="B159" s="9">
        <v>2</v>
      </c>
      <c r="C159" s="15">
        <v>7</v>
      </c>
      <c r="D159" s="16">
        <f t="shared" si="14"/>
        <v>0.25925925925925924</v>
      </c>
      <c r="E159" t="s">
        <v>45</v>
      </c>
      <c r="F159" s="9">
        <v>2.65</v>
      </c>
      <c r="G159" s="15">
        <v>294</v>
      </c>
      <c r="H159" s="16">
        <f t="shared" si="15"/>
        <v>0.33870967741935482</v>
      </c>
      <c r="I159" t="s">
        <v>39</v>
      </c>
      <c r="J159" s="9">
        <v>2.2799999999999998</v>
      </c>
      <c r="K159" s="15">
        <v>187</v>
      </c>
      <c r="L159" s="16">
        <f t="shared" si="16"/>
        <v>0.26117318435754189</v>
      </c>
      <c r="M159" t="s">
        <v>39</v>
      </c>
      <c r="N159" s="9">
        <v>2.34</v>
      </c>
      <c r="O159" s="9">
        <v>197</v>
      </c>
      <c r="P159" s="24">
        <f t="shared" si="17"/>
        <v>0.28142857142857142</v>
      </c>
    </row>
    <row r="160" spans="1:16">
      <c r="A160" t="s">
        <v>41</v>
      </c>
      <c r="B160" s="9">
        <v>1.86</v>
      </c>
      <c r="C160" s="15">
        <v>7</v>
      </c>
      <c r="D160" s="16">
        <f t="shared" si="14"/>
        <v>0.25925925925925924</v>
      </c>
      <c r="E160" t="s">
        <v>39</v>
      </c>
      <c r="F160" s="9">
        <v>2.44</v>
      </c>
      <c r="G160" s="15">
        <v>216</v>
      </c>
      <c r="H160" s="16">
        <f t="shared" si="15"/>
        <v>0.24884792626728111</v>
      </c>
      <c r="I160" t="s">
        <v>44</v>
      </c>
      <c r="J160" s="9">
        <v>2.64</v>
      </c>
      <c r="K160" s="15">
        <v>149</v>
      </c>
      <c r="L160" s="16">
        <f t="shared" si="16"/>
        <v>0.20810055865921787</v>
      </c>
      <c r="M160" t="s">
        <v>42</v>
      </c>
      <c r="N160" s="9">
        <v>2.63</v>
      </c>
      <c r="O160" s="9">
        <v>160</v>
      </c>
      <c r="P160" s="24">
        <f t="shared" si="17"/>
        <v>0.22857142857142856</v>
      </c>
    </row>
    <row r="161" spans="1:16">
      <c r="A161" t="s">
        <v>39</v>
      </c>
      <c r="B161" s="9">
        <v>2.17</v>
      </c>
      <c r="C161" s="15">
        <v>6</v>
      </c>
      <c r="D161" s="16">
        <f t="shared" si="14"/>
        <v>0.22222222222222221</v>
      </c>
      <c r="E161" t="s">
        <v>44</v>
      </c>
      <c r="F161" s="9">
        <v>2.89</v>
      </c>
      <c r="G161" s="15">
        <v>198</v>
      </c>
      <c r="H161" s="16">
        <f t="shared" si="15"/>
        <v>0.22811059907834103</v>
      </c>
      <c r="I161" t="s">
        <v>42</v>
      </c>
      <c r="J161" s="9">
        <v>2.67</v>
      </c>
      <c r="K161" s="15">
        <v>146</v>
      </c>
      <c r="L161" s="16">
        <f t="shared" si="16"/>
        <v>0.20391061452513967</v>
      </c>
      <c r="M161" t="s">
        <v>40</v>
      </c>
      <c r="N161" s="9">
        <v>2.72</v>
      </c>
      <c r="O161" s="9">
        <v>159</v>
      </c>
      <c r="P161" s="24">
        <f t="shared" si="17"/>
        <v>0.22714285714285715</v>
      </c>
    </row>
    <row r="162" spans="1:16">
      <c r="A162" t="s">
        <v>44</v>
      </c>
      <c r="B162" s="9">
        <v>2</v>
      </c>
      <c r="C162" s="15">
        <v>6</v>
      </c>
      <c r="D162" s="16">
        <f t="shared" si="14"/>
        <v>0.22222222222222221</v>
      </c>
      <c r="E162" t="s">
        <v>43</v>
      </c>
      <c r="F162" s="9">
        <v>2.82</v>
      </c>
      <c r="G162" s="15">
        <v>175</v>
      </c>
      <c r="H162" s="16">
        <f t="shared" si="15"/>
        <v>0.20161290322580644</v>
      </c>
      <c r="I162" t="s">
        <v>40</v>
      </c>
      <c r="J162" s="9">
        <v>2.66</v>
      </c>
      <c r="K162" s="15">
        <v>146</v>
      </c>
      <c r="L162" s="16">
        <f t="shared" si="16"/>
        <v>0.20391061452513967</v>
      </c>
      <c r="M162" t="s">
        <v>41</v>
      </c>
      <c r="N162" s="9">
        <v>2.0299999999999998</v>
      </c>
      <c r="O162" s="9">
        <v>155</v>
      </c>
      <c r="P162" s="24">
        <f t="shared" si="17"/>
        <v>0.22142857142857142</v>
      </c>
    </row>
    <row r="163" spans="1:16">
      <c r="A163" t="s">
        <v>43</v>
      </c>
      <c r="B163" s="9">
        <v>2.67</v>
      </c>
      <c r="C163" s="15">
        <v>6</v>
      </c>
      <c r="D163" s="16">
        <f t="shared" si="14"/>
        <v>0.22222222222222221</v>
      </c>
      <c r="E163" t="s">
        <v>40</v>
      </c>
      <c r="F163" s="9">
        <v>2.33</v>
      </c>
      <c r="G163" s="15">
        <v>169</v>
      </c>
      <c r="H163" s="16">
        <f t="shared" si="15"/>
        <v>0.19470046082949308</v>
      </c>
      <c r="I163" t="s">
        <v>43</v>
      </c>
      <c r="J163" s="9">
        <v>2.73</v>
      </c>
      <c r="K163" s="15">
        <v>142</v>
      </c>
      <c r="L163" s="16">
        <f t="shared" si="16"/>
        <v>0.19832402234636873</v>
      </c>
      <c r="M163" t="s">
        <v>43</v>
      </c>
      <c r="N163" s="9">
        <v>3.05</v>
      </c>
      <c r="O163" s="9">
        <v>144</v>
      </c>
      <c r="P163" s="24">
        <f t="shared" si="17"/>
        <v>0.20571428571428571</v>
      </c>
    </row>
    <row r="164" spans="1:16">
      <c r="A164" t="s">
        <v>49</v>
      </c>
      <c r="B164" s="9">
        <v>1.8</v>
      </c>
      <c r="C164" s="15">
        <v>5</v>
      </c>
      <c r="D164" s="16">
        <f t="shared" si="14"/>
        <v>0.18518518518518517</v>
      </c>
      <c r="E164" t="s">
        <v>42</v>
      </c>
      <c r="F164" s="9">
        <v>2.84</v>
      </c>
      <c r="G164" s="15">
        <v>159</v>
      </c>
      <c r="H164" s="16">
        <f t="shared" si="15"/>
        <v>0.18317972350230416</v>
      </c>
      <c r="I164" t="s">
        <v>41</v>
      </c>
      <c r="J164" s="9">
        <v>2.37</v>
      </c>
      <c r="K164" s="15">
        <v>137</v>
      </c>
      <c r="L164" s="16">
        <f t="shared" si="16"/>
        <v>0.19134078212290503</v>
      </c>
      <c r="M164" t="s">
        <v>48</v>
      </c>
      <c r="N164" s="9">
        <v>3.16</v>
      </c>
      <c r="O164" s="9">
        <v>135</v>
      </c>
      <c r="P164" s="24">
        <f t="shared" si="17"/>
        <v>0.19285714285714287</v>
      </c>
    </row>
    <row r="165" spans="1:16">
      <c r="A165" t="s">
        <v>38</v>
      </c>
      <c r="B165" s="9">
        <v>3.8</v>
      </c>
      <c r="C165" s="15">
        <v>5</v>
      </c>
      <c r="D165" s="16">
        <f t="shared" si="14"/>
        <v>0.18518518518518517</v>
      </c>
      <c r="E165" t="s">
        <v>41</v>
      </c>
      <c r="F165" s="9">
        <v>2.38</v>
      </c>
      <c r="G165" s="15">
        <v>136</v>
      </c>
      <c r="H165" s="16">
        <f t="shared" si="15"/>
        <v>0.15668202764976957</v>
      </c>
      <c r="I165" t="s">
        <v>38</v>
      </c>
      <c r="J165" s="9">
        <v>2.02</v>
      </c>
      <c r="K165" s="15">
        <v>126</v>
      </c>
      <c r="L165" s="16">
        <f t="shared" si="16"/>
        <v>0.17597765363128492</v>
      </c>
      <c r="M165" t="s">
        <v>38</v>
      </c>
      <c r="N165" s="9">
        <v>2.0299999999999998</v>
      </c>
      <c r="O165" s="9">
        <v>127</v>
      </c>
      <c r="P165" s="24">
        <f t="shared" si="17"/>
        <v>0.18142857142857144</v>
      </c>
    </row>
    <row r="166" spans="1:16">
      <c r="A166" t="s">
        <v>50</v>
      </c>
      <c r="B166" s="9">
        <v>2.8</v>
      </c>
      <c r="C166" s="15">
        <v>5</v>
      </c>
      <c r="D166" s="16">
        <f t="shared" si="14"/>
        <v>0.18518518518518517</v>
      </c>
      <c r="E166" t="s">
        <v>38</v>
      </c>
      <c r="F166" s="9">
        <v>2.0699999999999998</v>
      </c>
      <c r="G166" s="15">
        <v>135</v>
      </c>
      <c r="H166" s="16">
        <f t="shared" si="15"/>
        <v>0.15552995391705068</v>
      </c>
      <c r="I166" t="s">
        <v>48</v>
      </c>
      <c r="J166" s="9">
        <v>3.3</v>
      </c>
      <c r="K166" s="15">
        <v>119</v>
      </c>
      <c r="L166" s="16">
        <f t="shared" si="16"/>
        <v>0.16620111731843576</v>
      </c>
      <c r="M166" t="s">
        <v>47</v>
      </c>
      <c r="N166" s="9">
        <v>3.22</v>
      </c>
      <c r="O166" s="9">
        <v>124</v>
      </c>
      <c r="P166" s="24">
        <f t="shared" si="17"/>
        <v>0.17714285714285713</v>
      </c>
    </row>
    <row r="167" spans="1:16">
      <c r="A167" t="s">
        <v>54</v>
      </c>
      <c r="B167" s="9">
        <v>3.2</v>
      </c>
      <c r="C167" s="15">
        <v>5</v>
      </c>
      <c r="D167" s="16">
        <f t="shared" si="14"/>
        <v>0.18518518518518517</v>
      </c>
      <c r="E167" t="s">
        <v>47</v>
      </c>
      <c r="F167" s="9">
        <v>3.29</v>
      </c>
      <c r="G167" s="15">
        <v>122</v>
      </c>
      <c r="H167" s="16">
        <f t="shared" si="15"/>
        <v>0.14055299539170507</v>
      </c>
      <c r="I167" t="s">
        <v>50</v>
      </c>
      <c r="J167" s="9">
        <v>3.14</v>
      </c>
      <c r="K167" s="15">
        <v>116</v>
      </c>
      <c r="L167" s="16">
        <f t="shared" si="16"/>
        <v>0.16201117318435754</v>
      </c>
      <c r="M167" t="s">
        <v>52</v>
      </c>
      <c r="N167" s="9">
        <v>2.94</v>
      </c>
      <c r="O167" s="9">
        <v>100</v>
      </c>
      <c r="P167" s="24">
        <f t="shared" si="17"/>
        <v>0.14285714285714285</v>
      </c>
    </row>
    <row r="168" spans="1:16">
      <c r="A168" t="s">
        <v>42</v>
      </c>
      <c r="B168" s="9">
        <v>2</v>
      </c>
      <c r="C168" s="15">
        <v>4</v>
      </c>
      <c r="D168" s="16">
        <f t="shared" si="14"/>
        <v>0.14814814814814814</v>
      </c>
      <c r="E168" t="s">
        <v>50</v>
      </c>
      <c r="F168" s="9">
        <v>3.11</v>
      </c>
      <c r="G168" s="15">
        <v>117</v>
      </c>
      <c r="H168" s="16">
        <f t="shared" si="15"/>
        <v>0.1347926267281106</v>
      </c>
      <c r="I168" t="s">
        <v>54</v>
      </c>
      <c r="J168" s="9">
        <v>3.2</v>
      </c>
      <c r="K168" s="15">
        <v>101</v>
      </c>
      <c r="L168" s="16">
        <f t="shared" si="16"/>
        <v>0.14106145251396648</v>
      </c>
      <c r="M168" t="s">
        <v>44</v>
      </c>
      <c r="N168" s="9">
        <v>2.96</v>
      </c>
      <c r="O168" s="9">
        <v>99</v>
      </c>
      <c r="P168" s="24">
        <f t="shared" si="17"/>
        <v>0.14142857142857143</v>
      </c>
    </row>
    <row r="169" spans="1:16">
      <c r="A169" t="s">
        <v>45</v>
      </c>
      <c r="B169" s="9">
        <v>2.5</v>
      </c>
      <c r="C169" s="15">
        <v>4</v>
      </c>
      <c r="D169" s="16">
        <f t="shared" si="14"/>
        <v>0.14814814814814814</v>
      </c>
      <c r="E169" t="s">
        <v>54</v>
      </c>
      <c r="F169" s="9">
        <v>3.14</v>
      </c>
      <c r="G169" s="15">
        <v>113</v>
      </c>
      <c r="H169" s="16">
        <f t="shared" si="15"/>
        <v>0.13018433179723501</v>
      </c>
      <c r="I169" t="s">
        <v>52</v>
      </c>
      <c r="J169" s="9">
        <v>3.02</v>
      </c>
      <c r="K169" s="15">
        <v>96</v>
      </c>
      <c r="L169" s="16">
        <f t="shared" si="16"/>
        <v>0.13407821229050279</v>
      </c>
      <c r="M169" t="s">
        <v>46</v>
      </c>
      <c r="N169" s="9">
        <v>2.57</v>
      </c>
      <c r="O169" s="9">
        <v>90</v>
      </c>
      <c r="P169" s="24">
        <f t="shared" si="17"/>
        <v>0.12857142857142856</v>
      </c>
    </row>
    <row r="170" spans="1:16">
      <c r="A170" t="s">
        <v>52</v>
      </c>
      <c r="B170" s="9">
        <v>4.33</v>
      </c>
      <c r="C170" s="15">
        <v>3</v>
      </c>
      <c r="D170" s="16">
        <f t="shared" si="14"/>
        <v>0.1111111111111111</v>
      </c>
      <c r="E170" t="s">
        <v>52</v>
      </c>
      <c r="F170" s="9">
        <v>2.78</v>
      </c>
      <c r="G170" s="15">
        <v>109</v>
      </c>
      <c r="H170" s="16">
        <f t="shared" si="15"/>
        <v>0.12557603686635946</v>
      </c>
      <c r="I170" t="s">
        <v>47</v>
      </c>
      <c r="J170" s="9">
        <v>3.12</v>
      </c>
      <c r="K170" s="15">
        <v>94</v>
      </c>
      <c r="L170" s="16">
        <f t="shared" si="16"/>
        <v>0.13128491620111732</v>
      </c>
      <c r="M170" t="s">
        <v>54</v>
      </c>
      <c r="N170" s="9">
        <v>3.08</v>
      </c>
      <c r="O170" s="9">
        <v>90</v>
      </c>
      <c r="P170" s="24">
        <f t="shared" si="17"/>
        <v>0.12857142857142856</v>
      </c>
    </row>
    <row r="171" spans="1:16">
      <c r="A171" t="s">
        <v>56</v>
      </c>
      <c r="B171" s="9">
        <v>3</v>
      </c>
      <c r="C171" s="15">
        <v>3</v>
      </c>
      <c r="D171" s="16">
        <f t="shared" si="14"/>
        <v>0.1111111111111111</v>
      </c>
      <c r="E171" t="s">
        <v>59</v>
      </c>
      <c r="F171" s="9"/>
      <c r="G171" s="15">
        <v>103</v>
      </c>
      <c r="H171" s="16">
        <f t="shared" si="15"/>
        <v>0.11866359447004608</v>
      </c>
      <c r="I171" t="s">
        <v>45</v>
      </c>
      <c r="J171" s="9">
        <v>2.7</v>
      </c>
      <c r="K171" s="15">
        <v>93</v>
      </c>
      <c r="L171" s="16">
        <f t="shared" si="16"/>
        <v>0.12988826815642457</v>
      </c>
      <c r="M171" t="s">
        <v>57</v>
      </c>
      <c r="N171" s="9">
        <v>3.24</v>
      </c>
      <c r="O171" s="9">
        <v>88</v>
      </c>
      <c r="P171" s="24">
        <f t="shared" si="17"/>
        <v>0.12571428571428572</v>
      </c>
    </row>
    <row r="172" spans="1:16">
      <c r="A172" t="s">
        <v>67</v>
      </c>
      <c r="B172" s="9">
        <v>3.33</v>
      </c>
      <c r="C172" s="15">
        <v>3</v>
      </c>
      <c r="D172" s="16">
        <f t="shared" si="14"/>
        <v>0.1111111111111111</v>
      </c>
      <c r="E172" t="s">
        <v>48</v>
      </c>
      <c r="F172" s="9">
        <v>3.76</v>
      </c>
      <c r="G172" s="15">
        <v>96</v>
      </c>
      <c r="H172" s="16">
        <f t="shared" si="15"/>
        <v>0.11059907834101383</v>
      </c>
      <c r="I172" t="s">
        <v>46</v>
      </c>
      <c r="J172" s="9">
        <v>2.85</v>
      </c>
      <c r="K172" s="15">
        <v>81</v>
      </c>
      <c r="L172" s="16">
        <f t="shared" si="16"/>
        <v>0.11312849162011174</v>
      </c>
      <c r="M172" t="s">
        <v>50</v>
      </c>
      <c r="N172" s="9">
        <v>3.14</v>
      </c>
      <c r="O172" s="9">
        <v>88</v>
      </c>
      <c r="P172" s="24">
        <f t="shared" si="17"/>
        <v>0.12571428571428572</v>
      </c>
    </row>
    <row r="173" spans="1:16">
      <c r="A173" t="s">
        <v>62</v>
      </c>
      <c r="B173" s="9">
        <v>4</v>
      </c>
      <c r="C173" s="15">
        <v>3</v>
      </c>
      <c r="D173" s="16">
        <f t="shared" si="14"/>
        <v>0.1111111111111111</v>
      </c>
      <c r="E173" t="s">
        <v>56</v>
      </c>
      <c r="F173" s="9">
        <v>3.11</v>
      </c>
      <c r="G173" s="15">
        <v>89</v>
      </c>
      <c r="H173" s="16">
        <f t="shared" si="15"/>
        <v>0.10253456221198157</v>
      </c>
      <c r="I173" t="s">
        <v>57</v>
      </c>
      <c r="J173" s="9">
        <v>3.14</v>
      </c>
      <c r="K173" s="15">
        <v>72</v>
      </c>
      <c r="L173" s="16">
        <f t="shared" si="16"/>
        <v>0.1005586592178771</v>
      </c>
      <c r="M173" t="s">
        <v>56</v>
      </c>
      <c r="N173" s="9">
        <v>3.13</v>
      </c>
      <c r="O173" s="9">
        <v>77</v>
      </c>
      <c r="P173" s="24">
        <f t="shared" si="17"/>
        <v>0.11</v>
      </c>
    </row>
    <row r="174" spans="1:16">
      <c r="A174" t="s">
        <v>59</v>
      </c>
      <c r="B174" s="9"/>
      <c r="C174" s="15">
        <v>3</v>
      </c>
      <c r="D174" s="16">
        <f t="shared" si="14"/>
        <v>0.1111111111111111</v>
      </c>
      <c r="E174" t="s">
        <v>57</v>
      </c>
      <c r="F174" s="9">
        <v>3.02</v>
      </c>
      <c r="G174" s="15">
        <v>84</v>
      </c>
      <c r="H174" s="16">
        <f t="shared" si="15"/>
        <v>9.6774193548387094E-2</v>
      </c>
      <c r="I174" t="s">
        <v>59</v>
      </c>
      <c r="J174" s="9"/>
      <c r="K174" s="15">
        <v>72</v>
      </c>
      <c r="L174" s="16">
        <f t="shared" si="16"/>
        <v>0.1005586592178771</v>
      </c>
      <c r="M174" t="s">
        <v>49</v>
      </c>
      <c r="N174" s="9">
        <v>2.84</v>
      </c>
      <c r="O174" s="9">
        <v>75</v>
      </c>
      <c r="P174" s="24">
        <f t="shared" si="17"/>
        <v>0.10714285714285714</v>
      </c>
    </row>
    <row r="175" spans="1:16">
      <c r="A175" t="s">
        <v>53</v>
      </c>
      <c r="B175" s="9">
        <v>4.5</v>
      </c>
      <c r="C175" s="15">
        <v>2</v>
      </c>
      <c r="D175" s="16">
        <f t="shared" si="14"/>
        <v>7.407407407407407E-2</v>
      </c>
      <c r="E175" t="s">
        <v>46</v>
      </c>
      <c r="F175" s="9">
        <v>2.86</v>
      </c>
      <c r="G175" s="15">
        <v>79</v>
      </c>
      <c r="H175" s="16">
        <f t="shared" si="15"/>
        <v>9.1013824884792621E-2</v>
      </c>
      <c r="I175" t="s">
        <v>56</v>
      </c>
      <c r="J175" s="9">
        <v>3.24</v>
      </c>
      <c r="K175" s="15">
        <v>70</v>
      </c>
      <c r="L175" s="16">
        <f t="shared" si="16"/>
        <v>9.7765363128491614E-2</v>
      </c>
      <c r="M175" t="s">
        <v>61</v>
      </c>
      <c r="N175" s="9">
        <v>3.3</v>
      </c>
      <c r="O175" s="9">
        <v>70</v>
      </c>
      <c r="P175" s="24">
        <f t="shared" si="17"/>
        <v>0.1</v>
      </c>
    </row>
    <row r="176" spans="1:16">
      <c r="A176" t="s">
        <v>65</v>
      </c>
      <c r="B176" s="9">
        <v>3</v>
      </c>
      <c r="C176" s="15">
        <v>2</v>
      </c>
      <c r="D176" s="16">
        <f t="shared" si="14"/>
        <v>7.407407407407407E-2</v>
      </c>
      <c r="E176" t="s">
        <v>53</v>
      </c>
      <c r="F176" s="9">
        <v>3.04</v>
      </c>
      <c r="G176" s="15">
        <v>77</v>
      </c>
      <c r="H176" s="16">
        <f t="shared" si="15"/>
        <v>8.8709677419354843E-2</v>
      </c>
      <c r="I176" t="s">
        <v>53</v>
      </c>
      <c r="J176" s="9">
        <v>2.83</v>
      </c>
      <c r="K176" s="15">
        <v>66</v>
      </c>
      <c r="L176" s="16">
        <f t="shared" si="16"/>
        <v>9.217877094972067E-2</v>
      </c>
      <c r="M176" t="s">
        <v>60</v>
      </c>
      <c r="N176" s="9">
        <v>3.25</v>
      </c>
      <c r="O176" s="9">
        <v>65</v>
      </c>
      <c r="P176" s="24">
        <f t="shared" si="17"/>
        <v>9.285714285714286E-2</v>
      </c>
    </row>
    <row r="177" spans="1:16">
      <c r="A177" t="s">
        <v>63</v>
      </c>
      <c r="B177" s="9">
        <v>2</v>
      </c>
      <c r="C177" s="15">
        <v>2</v>
      </c>
      <c r="D177" s="16">
        <f t="shared" si="14"/>
        <v>7.407407407407407E-2</v>
      </c>
      <c r="E177" t="s">
        <v>60</v>
      </c>
      <c r="F177" s="9">
        <v>3.2</v>
      </c>
      <c r="G177" s="15">
        <v>74</v>
      </c>
      <c r="H177" s="16">
        <f t="shared" si="15"/>
        <v>8.5253456221198162E-2</v>
      </c>
      <c r="I177" t="s">
        <v>60</v>
      </c>
      <c r="J177" s="9">
        <v>3.38</v>
      </c>
      <c r="K177" s="15">
        <v>66</v>
      </c>
      <c r="L177" s="16">
        <f t="shared" si="16"/>
        <v>9.217877094972067E-2</v>
      </c>
      <c r="M177" t="s">
        <v>53</v>
      </c>
      <c r="N177" s="9">
        <v>2.88</v>
      </c>
      <c r="O177" s="9">
        <v>64</v>
      </c>
      <c r="P177" s="24">
        <f t="shared" si="17"/>
        <v>9.1428571428571428E-2</v>
      </c>
    </row>
    <row r="178" spans="1:16">
      <c r="A178" t="s">
        <v>47</v>
      </c>
      <c r="B178" s="9">
        <v>4</v>
      </c>
      <c r="C178" s="15">
        <v>2</v>
      </c>
      <c r="D178" s="16">
        <f t="shared" si="14"/>
        <v>7.407407407407407E-2</v>
      </c>
      <c r="E178" t="s">
        <v>51</v>
      </c>
      <c r="F178" s="9">
        <v>2.94</v>
      </c>
      <c r="G178" s="15">
        <v>62</v>
      </c>
      <c r="H178" s="16">
        <f t="shared" si="15"/>
        <v>7.1428571428571425E-2</v>
      </c>
      <c r="I178" t="s">
        <v>61</v>
      </c>
      <c r="J178" s="9">
        <v>3.15</v>
      </c>
      <c r="K178" s="15">
        <v>53</v>
      </c>
      <c r="L178" s="16">
        <f t="shared" si="16"/>
        <v>7.4022346368715089E-2</v>
      </c>
      <c r="M178" t="s">
        <v>51</v>
      </c>
      <c r="N178" s="9">
        <v>3</v>
      </c>
      <c r="O178" s="9">
        <v>63</v>
      </c>
      <c r="P178" s="24">
        <f t="shared" si="17"/>
        <v>0.09</v>
      </c>
    </row>
    <row r="179" spans="1:16">
      <c r="A179" t="s">
        <v>61</v>
      </c>
      <c r="B179" s="9">
        <v>4.5</v>
      </c>
      <c r="C179" s="15">
        <v>2</v>
      </c>
      <c r="D179" s="16">
        <f t="shared" si="14"/>
        <v>7.407407407407407E-2</v>
      </c>
      <c r="E179" t="s">
        <v>61</v>
      </c>
      <c r="F179" s="9">
        <v>3.79</v>
      </c>
      <c r="G179" s="15">
        <v>61</v>
      </c>
      <c r="H179" s="16">
        <f t="shared" si="15"/>
        <v>7.0276497695852536E-2</v>
      </c>
      <c r="I179" t="s">
        <v>49</v>
      </c>
      <c r="J179" s="9">
        <v>3.23</v>
      </c>
      <c r="K179" s="15">
        <v>52</v>
      </c>
      <c r="L179" s="16">
        <f t="shared" si="16"/>
        <v>7.2625698324022353E-2</v>
      </c>
      <c r="M179" t="s">
        <v>62</v>
      </c>
      <c r="N179" s="9">
        <v>3.33</v>
      </c>
      <c r="O179" s="9">
        <v>49</v>
      </c>
      <c r="P179" s="24">
        <f t="shared" si="17"/>
        <v>7.0000000000000007E-2</v>
      </c>
    </row>
    <row r="180" spans="1:16">
      <c r="A180" t="s">
        <v>46</v>
      </c>
      <c r="B180" s="9">
        <v>3</v>
      </c>
      <c r="C180" s="15">
        <v>1</v>
      </c>
      <c r="D180" s="16">
        <f t="shared" si="14"/>
        <v>3.7037037037037035E-2</v>
      </c>
      <c r="E180" t="s">
        <v>49</v>
      </c>
      <c r="F180" s="9">
        <v>2.89</v>
      </c>
      <c r="G180" s="15">
        <v>46</v>
      </c>
      <c r="H180" s="16">
        <f t="shared" si="15"/>
        <v>5.2995391705069124E-2</v>
      </c>
      <c r="I180" t="s">
        <v>51</v>
      </c>
      <c r="J180" s="9">
        <v>2.82</v>
      </c>
      <c r="K180" s="15">
        <v>44</v>
      </c>
      <c r="L180" s="16">
        <f t="shared" si="16"/>
        <v>6.1452513966480445E-2</v>
      </c>
      <c r="M180" t="s">
        <v>109</v>
      </c>
      <c r="N180" s="9"/>
      <c r="O180" s="9">
        <v>47</v>
      </c>
      <c r="P180" s="24">
        <f t="shared" si="17"/>
        <v>6.7142857142857143E-2</v>
      </c>
    </row>
    <row r="181" spans="1:16">
      <c r="A181" t="s">
        <v>58</v>
      </c>
      <c r="B181" s="9">
        <v>5</v>
      </c>
      <c r="C181" s="15">
        <v>1</v>
      </c>
      <c r="D181" s="16">
        <f t="shared" si="14"/>
        <v>3.7037037037037035E-2</v>
      </c>
      <c r="E181" t="s">
        <v>63</v>
      </c>
      <c r="F181" s="9">
        <v>3.54</v>
      </c>
      <c r="G181" s="15">
        <v>41</v>
      </c>
      <c r="H181" s="16">
        <f t="shared" si="15"/>
        <v>4.7235023041474651E-2</v>
      </c>
      <c r="I181" t="s">
        <v>58</v>
      </c>
      <c r="J181" s="9">
        <v>3.2</v>
      </c>
      <c r="K181" s="15">
        <v>40</v>
      </c>
      <c r="L181" s="16">
        <f t="shared" si="16"/>
        <v>5.5865921787709494E-2</v>
      </c>
      <c r="M181" t="s">
        <v>58</v>
      </c>
      <c r="N181" s="9">
        <v>2.91</v>
      </c>
      <c r="O181" s="9">
        <v>23</v>
      </c>
      <c r="P181" s="24">
        <f t="shared" si="17"/>
        <v>3.2857142857142856E-2</v>
      </c>
    </row>
    <row r="182" spans="1:16">
      <c r="A182" t="s">
        <v>51</v>
      </c>
      <c r="B182" s="9">
        <v>5</v>
      </c>
      <c r="C182" s="15">
        <v>1</v>
      </c>
      <c r="D182" s="16">
        <f t="shared" si="14"/>
        <v>3.7037037037037035E-2</v>
      </c>
      <c r="E182" t="s">
        <v>64</v>
      </c>
      <c r="F182" s="9">
        <v>3.47</v>
      </c>
      <c r="G182" s="15">
        <v>38</v>
      </c>
      <c r="H182" s="16">
        <f t="shared" si="15"/>
        <v>4.377880184331797E-2</v>
      </c>
      <c r="I182" t="s">
        <v>62</v>
      </c>
      <c r="J182" s="9">
        <v>3.42</v>
      </c>
      <c r="K182" s="15">
        <v>38</v>
      </c>
      <c r="L182" s="16">
        <f t="shared" si="16"/>
        <v>5.3072625698324022E-2</v>
      </c>
      <c r="M182" t="s">
        <v>64</v>
      </c>
      <c r="N182" s="9">
        <v>3.57</v>
      </c>
      <c r="O182" s="9">
        <v>21</v>
      </c>
      <c r="P182" s="24">
        <f t="shared" si="17"/>
        <v>0.03</v>
      </c>
    </row>
    <row r="183" spans="1:16">
      <c r="A183" t="s">
        <v>69</v>
      </c>
      <c r="B183" s="9">
        <v>3</v>
      </c>
      <c r="C183" s="15">
        <v>1</v>
      </c>
      <c r="D183" s="16">
        <f t="shared" si="14"/>
        <v>3.7037037037037035E-2</v>
      </c>
      <c r="E183" t="s">
        <v>62</v>
      </c>
      <c r="F183" s="9">
        <v>3.03</v>
      </c>
      <c r="G183" s="15">
        <v>34</v>
      </c>
      <c r="H183" s="16">
        <f t="shared" si="15"/>
        <v>3.9170506912442393E-2</v>
      </c>
      <c r="I183" t="s">
        <v>64</v>
      </c>
      <c r="J183" s="9">
        <v>3.7</v>
      </c>
      <c r="K183" s="15">
        <v>30</v>
      </c>
      <c r="L183" s="16">
        <f t="shared" si="16"/>
        <v>4.189944134078212E-2</v>
      </c>
      <c r="M183" t="s">
        <v>45</v>
      </c>
      <c r="N183" s="9">
        <v>2.95</v>
      </c>
      <c r="O183" s="9">
        <v>19</v>
      </c>
      <c r="P183" s="24">
        <f t="shared" si="17"/>
        <v>2.7142857142857142E-2</v>
      </c>
    </row>
    <row r="184" spans="1:16">
      <c r="A184" t="s">
        <v>66</v>
      </c>
      <c r="B184" s="9">
        <v>4</v>
      </c>
      <c r="C184" s="15">
        <v>1</v>
      </c>
      <c r="D184" s="16">
        <f t="shared" si="14"/>
        <v>3.7037037037037035E-2</v>
      </c>
      <c r="E184" t="s">
        <v>67</v>
      </c>
      <c r="F184" s="9">
        <v>3.64</v>
      </c>
      <c r="G184" s="15">
        <v>25</v>
      </c>
      <c r="H184" s="16">
        <f t="shared" si="15"/>
        <v>2.880184331797235E-2</v>
      </c>
      <c r="I184" t="s">
        <v>65</v>
      </c>
      <c r="J184" s="9">
        <v>3.57</v>
      </c>
      <c r="K184" s="15">
        <v>28</v>
      </c>
      <c r="L184" s="16">
        <f t="shared" si="16"/>
        <v>3.9106145251396648E-2</v>
      </c>
      <c r="M184" t="s">
        <v>65</v>
      </c>
      <c r="N184" s="9">
        <v>3</v>
      </c>
      <c r="O184" s="9">
        <v>17</v>
      </c>
      <c r="P184" s="24">
        <f t="shared" si="17"/>
        <v>2.4285714285714285E-2</v>
      </c>
    </row>
    <row r="185" spans="1:16">
      <c r="A185" t="s">
        <v>48</v>
      </c>
      <c r="B185" s="9">
        <v>5</v>
      </c>
      <c r="C185" s="15">
        <v>1</v>
      </c>
      <c r="D185" s="16">
        <f t="shared" si="14"/>
        <v>3.7037037037037035E-2</v>
      </c>
      <c r="E185" t="s">
        <v>58</v>
      </c>
      <c r="F185" s="9">
        <v>3.29</v>
      </c>
      <c r="G185" s="15">
        <v>24</v>
      </c>
      <c r="H185" s="16">
        <f t="shared" si="15"/>
        <v>2.7649769585253458E-2</v>
      </c>
      <c r="I185" t="s">
        <v>67</v>
      </c>
      <c r="J185" s="9">
        <v>3.07</v>
      </c>
      <c r="K185" s="15">
        <v>15</v>
      </c>
      <c r="L185" s="16">
        <f t="shared" si="16"/>
        <v>2.094972067039106E-2</v>
      </c>
      <c r="M185" t="s">
        <v>68</v>
      </c>
      <c r="N185" s="9">
        <v>2.9</v>
      </c>
      <c r="O185" s="9">
        <v>10</v>
      </c>
      <c r="P185" s="24">
        <f t="shared" si="17"/>
        <v>1.4285714285714285E-2</v>
      </c>
    </row>
    <row r="186" spans="1:16">
      <c r="A186" t="s">
        <v>64</v>
      </c>
      <c r="B186" s="9">
        <v>4</v>
      </c>
      <c r="C186" s="15">
        <v>1</v>
      </c>
      <c r="D186" s="16">
        <f t="shared" si="14"/>
        <v>3.7037037037037035E-2</v>
      </c>
      <c r="E186" t="s">
        <v>65</v>
      </c>
      <c r="F186" s="9">
        <v>3.54</v>
      </c>
      <c r="G186" s="15">
        <v>24</v>
      </c>
      <c r="H186" s="16">
        <f t="shared" si="15"/>
        <v>2.7649769585253458E-2</v>
      </c>
      <c r="I186" t="s">
        <v>69</v>
      </c>
      <c r="J186" s="9">
        <v>3.58</v>
      </c>
      <c r="K186" s="15">
        <v>12</v>
      </c>
      <c r="L186" s="16">
        <f t="shared" si="16"/>
        <v>1.6759776536312849E-2</v>
      </c>
      <c r="M186" t="s">
        <v>55</v>
      </c>
      <c r="N186" s="9">
        <v>2.89</v>
      </c>
      <c r="O186" s="9">
        <v>9</v>
      </c>
      <c r="P186" s="24">
        <f t="shared" si="17"/>
        <v>1.2857142857142857E-2</v>
      </c>
    </row>
    <row r="187" spans="1:16">
      <c r="A187" t="s">
        <v>55</v>
      </c>
      <c r="B187" s="9"/>
      <c r="C187" s="15"/>
      <c r="D187" s="16">
        <f t="shared" si="14"/>
        <v>0</v>
      </c>
      <c r="E187" t="s">
        <v>55</v>
      </c>
      <c r="F187" s="9">
        <v>3.06</v>
      </c>
      <c r="G187" s="15">
        <v>18</v>
      </c>
      <c r="H187" s="16">
        <f t="shared" si="15"/>
        <v>2.0737327188940093E-2</v>
      </c>
      <c r="I187" t="s">
        <v>68</v>
      </c>
      <c r="J187" s="9">
        <v>3.67</v>
      </c>
      <c r="K187" s="15">
        <v>12</v>
      </c>
      <c r="L187" s="16">
        <f t="shared" si="16"/>
        <v>1.6759776536312849E-2</v>
      </c>
      <c r="M187" t="s">
        <v>69</v>
      </c>
      <c r="N187" s="9">
        <v>2.86</v>
      </c>
      <c r="O187" s="9">
        <v>7</v>
      </c>
      <c r="P187" s="24">
        <f t="shared" si="17"/>
        <v>0.01</v>
      </c>
    </row>
    <row r="188" spans="1:16">
      <c r="A188" t="s">
        <v>57</v>
      </c>
      <c r="B188" s="9"/>
      <c r="C188" s="15"/>
      <c r="D188" s="16">
        <f t="shared" si="14"/>
        <v>0</v>
      </c>
      <c r="E188" t="s">
        <v>68</v>
      </c>
      <c r="F188" s="9">
        <v>3.56</v>
      </c>
      <c r="G188" s="15">
        <v>16</v>
      </c>
      <c r="H188" s="16">
        <f t="shared" si="15"/>
        <v>1.8433179723502304E-2</v>
      </c>
      <c r="I188" t="s">
        <v>55</v>
      </c>
      <c r="J188" s="9">
        <v>2.8</v>
      </c>
      <c r="K188" s="15">
        <v>10</v>
      </c>
      <c r="L188" s="16">
        <f t="shared" si="16"/>
        <v>1.3966480446927373E-2</v>
      </c>
      <c r="M188" t="s">
        <v>63</v>
      </c>
      <c r="N188" s="9">
        <v>3</v>
      </c>
      <c r="O188" s="9">
        <v>6</v>
      </c>
      <c r="P188" s="24">
        <f t="shared" si="17"/>
        <v>8.5714285714285719E-3</v>
      </c>
    </row>
    <row r="189" spans="1:16">
      <c r="A189" t="s">
        <v>70</v>
      </c>
      <c r="B189" s="9"/>
      <c r="C189" s="15"/>
      <c r="D189" s="16">
        <f t="shared" si="14"/>
        <v>0</v>
      </c>
      <c r="E189" t="s">
        <v>69</v>
      </c>
      <c r="F189" s="9">
        <v>3.64</v>
      </c>
      <c r="G189" s="15">
        <v>14</v>
      </c>
      <c r="H189" s="16">
        <f t="shared" si="15"/>
        <v>1.6129032258064516E-2</v>
      </c>
      <c r="I189" t="s">
        <v>63</v>
      </c>
      <c r="J189" s="9">
        <v>3</v>
      </c>
      <c r="K189" s="15">
        <v>10</v>
      </c>
      <c r="L189" s="16">
        <f t="shared" si="16"/>
        <v>1.3966480446927373E-2</v>
      </c>
      <c r="M189" t="s">
        <v>67</v>
      </c>
      <c r="N189" s="9">
        <v>3.75</v>
      </c>
      <c r="O189" s="9">
        <v>4</v>
      </c>
      <c r="P189" s="24">
        <f t="shared" si="17"/>
        <v>5.7142857142857143E-3</v>
      </c>
    </row>
    <row r="190" spans="1:16">
      <c r="A190" t="s">
        <v>68</v>
      </c>
      <c r="B190" s="9"/>
      <c r="C190" s="15"/>
      <c r="D190" s="16">
        <f t="shared" si="14"/>
        <v>0</v>
      </c>
      <c r="E190" t="s">
        <v>66</v>
      </c>
      <c r="F190" s="9">
        <v>3.67</v>
      </c>
      <c r="G190" s="15">
        <v>3</v>
      </c>
      <c r="H190" s="16">
        <f t="shared" si="15"/>
        <v>3.4562211981566822E-3</v>
      </c>
      <c r="I190" t="s">
        <v>66</v>
      </c>
      <c r="J190" s="9">
        <v>3.75</v>
      </c>
      <c r="K190" s="15">
        <v>4</v>
      </c>
      <c r="L190" s="16">
        <f t="shared" si="16"/>
        <v>5.5865921787709499E-3</v>
      </c>
      <c r="M190" t="s">
        <v>66</v>
      </c>
      <c r="N190" s="9">
        <v>2</v>
      </c>
      <c r="O190" s="9">
        <v>2</v>
      </c>
      <c r="P190" s="24">
        <f t="shared" si="17"/>
        <v>2.8571428571428571E-3</v>
      </c>
    </row>
    <row r="191" spans="1:16">
      <c r="A191" t="s">
        <v>60</v>
      </c>
      <c r="B191" s="9"/>
      <c r="C191" s="15"/>
      <c r="D191" s="16">
        <f t="shared" si="14"/>
        <v>0</v>
      </c>
      <c r="E191" t="s">
        <v>70</v>
      </c>
      <c r="F191" s="9">
        <v>2</v>
      </c>
      <c r="G191" s="15">
        <v>1</v>
      </c>
      <c r="H191" s="16">
        <f t="shared" si="15"/>
        <v>1.152073732718894E-3</v>
      </c>
      <c r="I191" t="s">
        <v>70</v>
      </c>
      <c r="J191" s="9"/>
      <c r="K191" s="15"/>
      <c r="L191" s="16">
        <f t="shared" si="16"/>
        <v>0</v>
      </c>
      <c r="M191" t="s">
        <v>70</v>
      </c>
      <c r="N191" s="9">
        <v>5</v>
      </c>
      <c r="O191" s="9">
        <v>1</v>
      </c>
      <c r="P191" s="24">
        <f t="shared" si="17"/>
        <v>1.4285714285714286E-3</v>
      </c>
    </row>
    <row r="193" spans="1:16">
      <c r="A193" s="1" t="s">
        <v>119</v>
      </c>
    </row>
    <row r="194" spans="1:16">
      <c r="A194" s="64" t="s">
        <v>96</v>
      </c>
      <c r="B194" s="64"/>
      <c r="C194" s="64"/>
      <c r="D194" s="64"/>
      <c r="E194" s="65" t="s">
        <v>120</v>
      </c>
      <c r="F194" s="64"/>
      <c r="G194" s="64"/>
      <c r="H194" s="66"/>
      <c r="I194" s="65" t="s">
        <v>98</v>
      </c>
      <c r="J194" s="64"/>
      <c r="K194" s="64"/>
      <c r="L194" s="66"/>
      <c r="M194" s="64" t="s">
        <v>121</v>
      </c>
      <c r="N194" s="64"/>
      <c r="O194" s="64"/>
      <c r="P194" s="64"/>
    </row>
    <row r="195" spans="1:16">
      <c r="A195" s="8"/>
      <c r="B195" s="21" t="s">
        <v>31</v>
      </c>
      <c r="C195" s="22" t="s">
        <v>32</v>
      </c>
      <c r="D195" s="23" t="s">
        <v>33</v>
      </c>
      <c r="E195" s="8"/>
      <c r="F195" s="21" t="s">
        <v>31</v>
      </c>
      <c r="G195" s="22" t="s">
        <v>32</v>
      </c>
      <c r="H195" s="23" t="s">
        <v>33</v>
      </c>
      <c r="I195" s="8"/>
      <c r="J195" s="21" t="s">
        <v>31</v>
      </c>
      <c r="K195" s="22" t="s">
        <v>32</v>
      </c>
      <c r="L195" s="23" t="s">
        <v>33</v>
      </c>
      <c r="M195" s="8"/>
      <c r="N195" s="27" t="s">
        <v>31</v>
      </c>
      <c r="O195" s="23" t="s">
        <v>32</v>
      </c>
      <c r="P195" s="22" t="s">
        <v>33</v>
      </c>
    </row>
    <row r="196" spans="1:16">
      <c r="A196" t="s">
        <v>37</v>
      </c>
      <c r="B196" s="9">
        <v>2.23</v>
      </c>
      <c r="C196" s="15">
        <v>120</v>
      </c>
      <c r="D196" s="16">
        <f t="shared" ref="D196:D229" si="18">C196/$AY$7</f>
        <v>0.35087719298245612</v>
      </c>
      <c r="E196" t="s">
        <v>37</v>
      </c>
      <c r="F196" s="9">
        <v>2.2200000000000002</v>
      </c>
      <c r="G196" s="15">
        <v>148</v>
      </c>
      <c r="H196" s="16">
        <f t="shared" ref="H196:H229" si="19">G196/$AZ$7</f>
        <v>0.36185819070904646</v>
      </c>
      <c r="I196" t="s">
        <v>37</v>
      </c>
      <c r="J196" s="9">
        <v>2.19</v>
      </c>
      <c r="K196" s="15">
        <v>182</v>
      </c>
      <c r="L196" s="16">
        <f t="shared" ref="L196:L229" si="20">K196/$BA$7</f>
        <v>0.33090909090909093</v>
      </c>
      <c r="M196" t="s">
        <v>37</v>
      </c>
      <c r="N196" s="18">
        <v>2.11</v>
      </c>
      <c r="O196" s="9">
        <v>326</v>
      </c>
      <c r="P196" s="24">
        <f t="shared" ref="P196:P229" si="21">O196/$BB$7</f>
        <v>0.33993743482794575</v>
      </c>
    </row>
    <row r="197" spans="1:16">
      <c r="A197" t="s">
        <v>39</v>
      </c>
      <c r="B197" s="9">
        <v>2.2999999999999998</v>
      </c>
      <c r="C197" s="15">
        <v>111</v>
      </c>
      <c r="D197" s="16">
        <f t="shared" si="18"/>
        <v>0.32456140350877194</v>
      </c>
      <c r="E197" t="s">
        <v>39</v>
      </c>
      <c r="F197" s="9">
        <v>2.33</v>
      </c>
      <c r="G197" s="15">
        <v>118</v>
      </c>
      <c r="H197" s="16">
        <f t="shared" si="19"/>
        <v>0.28850855745721271</v>
      </c>
      <c r="I197" t="s">
        <v>39</v>
      </c>
      <c r="J197" s="9">
        <v>2.2000000000000002</v>
      </c>
      <c r="K197" s="15">
        <v>122</v>
      </c>
      <c r="L197" s="16">
        <f t="shared" si="20"/>
        <v>0.22181818181818183</v>
      </c>
      <c r="M197" t="s">
        <v>39</v>
      </c>
      <c r="N197" s="18">
        <v>2.4900000000000002</v>
      </c>
      <c r="O197" s="9">
        <v>235</v>
      </c>
      <c r="P197" s="24">
        <f t="shared" si="21"/>
        <v>0.24504692387904067</v>
      </c>
    </row>
    <row r="198" spans="1:16">
      <c r="A198" t="s">
        <v>42</v>
      </c>
      <c r="B198" s="9">
        <v>2.61</v>
      </c>
      <c r="C198" s="15">
        <v>82</v>
      </c>
      <c r="D198" s="16">
        <f t="shared" si="18"/>
        <v>0.23976608187134502</v>
      </c>
      <c r="E198" t="s">
        <v>43</v>
      </c>
      <c r="F198" s="9">
        <v>2.75</v>
      </c>
      <c r="G198" s="15">
        <v>108</v>
      </c>
      <c r="H198" s="16">
        <f t="shared" si="19"/>
        <v>0.26405867970660146</v>
      </c>
      <c r="I198" t="s">
        <v>40</v>
      </c>
      <c r="J198" s="9">
        <v>2.5299999999999998</v>
      </c>
      <c r="K198" s="15">
        <v>118</v>
      </c>
      <c r="L198" s="16">
        <f t="shared" si="20"/>
        <v>0.21454545454545454</v>
      </c>
      <c r="M198" t="s">
        <v>41</v>
      </c>
      <c r="N198" s="18">
        <v>2.12</v>
      </c>
      <c r="O198" s="9">
        <v>202</v>
      </c>
      <c r="P198" s="24">
        <f t="shared" si="21"/>
        <v>0.21063607924921793</v>
      </c>
    </row>
    <row r="199" spans="1:16">
      <c r="A199" t="s">
        <v>44</v>
      </c>
      <c r="B199" s="9">
        <v>2.69</v>
      </c>
      <c r="C199" s="15">
        <v>81</v>
      </c>
      <c r="D199" s="16">
        <f t="shared" si="18"/>
        <v>0.23684210526315788</v>
      </c>
      <c r="E199" t="s">
        <v>40</v>
      </c>
      <c r="F199" s="9">
        <v>2.6</v>
      </c>
      <c r="G199" s="15">
        <v>89</v>
      </c>
      <c r="H199" s="16">
        <f t="shared" si="19"/>
        <v>0.2176039119804401</v>
      </c>
      <c r="I199" t="s">
        <v>43</v>
      </c>
      <c r="J199" s="9">
        <v>2.67</v>
      </c>
      <c r="K199" s="15">
        <v>117</v>
      </c>
      <c r="L199" s="16">
        <f t="shared" si="20"/>
        <v>0.21272727272727274</v>
      </c>
      <c r="M199" t="s">
        <v>42</v>
      </c>
      <c r="N199" s="18">
        <v>2.65</v>
      </c>
      <c r="O199" s="9">
        <v>199</v>
      </c>
      <c r="P199" s="24">
        <f t="shared" si="21"/>
        <v>0.20750782064650677</v>
      </c>
    </row>
    <row r="200" spans="1:16">
      <c r="A200" t="s">
        <v>45</v>
      </c>
      <c r="B200" s="9">
        <v>2.81</v>
      </c>
      <c r="C200" s="15">
        <v>74</v>
      </c>
      <c r="D200" s="16">
        <f t="shared" si="18"/>
        <v>0.21637426900584794</v>
      </c>
      <c r="E200" t="s">
        <v>42</v>
      </c>
      <c r="F200" s="9">
        <v>2.7</v>
      </c>
      <c r="G200" s="15">
        <v>84</v>
      </c>
      <c r="H200" s="16">
        <f t="shared" si="19"/>
        <v>0.20537897310513448</v>
      </c>
      <c r="I200" t="s">
        <v>48</v>
      </c>
      <c r="J200" s="9">
        <v>3.11</v>
      </c>
      <c r="K200" s="15">
        <v>108</v>
      </c>
      <c r="L200" s="16">
        <f t="shared" si="20"/>
        <v>0.19636363636363635</v>
      </c>
      <c r="M200" t="s">
        <v>44</v>
      </c>
      <c r="N200" s="18">
        <v>2.82</v>
      </c>
      <c r="O200" s="9">
        <v>198</v>
      </c>
      <c r="P200" s="24">
        <f t="shared" si="21"/>
        <v>0.20646506777893639</v>
      </c>
    </row>
    <row r="201" spans="1:16">
      <c r="A201" t="s">
        <v>43</v>
      </c>
      <c r="B201" s="9">
        <v>2.85</v>
      </c>
      <c r="C201" s="15">
        <v>73</v>
      </c>
      <c r="D201" s="16">
        <f t="shared" si="18"/>
        <v>0.21345029239766081</v>
      </c>
      <c r="E201" t="s">
        <v>41</v>
      </c>
      <c r="F201" s="9">
        <v>2.17</v>
      </c>
      <c r="G201" s="15">
        <v>81</v>
      </c>
      <c r="H201" s="16">
        <f t="shared" si="19"/>
        <v>0.1980440097799511</v>
      </c>
      <c r="I201" t="s">
        <v>44</v>
      </c>
      <c r="J201" s="9">
        <v>2.92</v>
      </c>
      <c r="K201" s="15">
        <v>103</v>
      </c>
      <c r="L201" s="16">
        <f t="shared" si="20"/>
        <v>0.18727272727272729</v>
      </c>
      <c r="M201" t="s">
        <v>40</v>
      </c>
      <c r="N201" s="18">
        <v>2.64</v>
      </c>
      <c r="O201" s="9">
        <v>193</v>
      </c>
      <c r="P201" s="24">
        <f t="shared" si="21"/>
        <v>0.20125130344108447</v>
      </c>
    </row>
    <row r="202" spans="1:16">
      <c r="A202" t="s">
        <v>40</v>
      </c>
      <c r="B202" s="9">
        <v>2.1800000000000002</v>
      </c>
      <c r="C202" s="15">
        <v>66</v>
      </c>
      <c r="D202" s="16">
        <f t="shared" si="18"/>
        <v>0.19298245614035087</v>
      </c>
      <c r="E202" t="s">
        <v>48</v>
      </c>
      <c r="F202" s="9">
        <v>3.6</v>
      </c>
      <c r="G202" s="15">
        <v>78</v>
      </c>
      <c r="H202" s="16">
        <f t="shared" si="19"/>
        <v>0.19070904645476772</v>
      </c>
      <c r="I202" t="s">
        <v>47</v>
      </c>
      <c r="J202" s="9">
        <v>3.3</v>
      </c>
      <c r="K202" s="15">
        <v>100</v>
      </c>
      <c r="L202" s="16">
        <f t="shared" si="20"/>
        <v>0.18181818181818182</v>
      </c>
      <c r="M202" t="s">
        <v>45</v>
      </c>
      <c r="N202" s="18">
        <v>2.62</v>
      </c>
      <c r="O202" s="9">
        <v>175</v>
      </c>
      <c r="P202" s="24">
        <f t="shared" si="21"/>
        <v>0.18248175182481752</v>
      </c>
    </row>
    <row r="203" spans="1:16">
      <c r="A203" t="s">
        <v>38</v>
      </c>
      <c r="B203" s="9">
        <v>1.98</v>
      </c>
      <c r="C203" s="15">
        <v>63</v>
      </c>
      <c r="D203" s="16">
        <f t="shared" si="18"/>
        <v>0.18421052631578946</v>
      </c>
      <c r="E203" t="s">
        <v>38</v>
      </c>
      <c r="F203" s="9">
        <v>2.06</v>
      </c>
      <c r="G203" s="15">
        <v>70</v>
      </c>
      <c r="H203" s="16">
        <f t="shared" si="19"/>
        <v>0.17114914425427874</v>
      </c>
      <c r="I203" t="s">
        <v>42</v>
      </c>
      <c r="J203" s="9">
        <v>2.78</v>
      </c>
      <c r="K203" s="15">
        <v>94</v>
      </c>
      <c r="L203" s="16">
        <f t="shared" si="20"/>
        <v>0.1709090909090909</v>
      </c>
      <c r="M203" t="s">
        <v>38</v>
      </c>
      <c r="N203" s="18">
        <v>2.1800000000000002</v>
      </c>
      <c r="O203" s="9">
        <v>160</v>
      </c>
      <c r="P203" s="24">
        <f t="shared" si="21"/>
        <v>0.16684045881126172</v>
      </c>
    </row>
    <row r="204" spans="1:16">
      <c r="A204" t="s">
        <v>41</v>
      </c>
      <c r="B204" s="9">
        <v>2.33</v>
      </c>
      <c r="C204" s="15">
        <v>58</v>
      </c>
      <c r="D204" s="16">
        <f t="shared" si="18"/>
        <v>0.16959064327485379</v>
      </c>
      <c r="E204" t="s">
        <v>44</v>
      </c>
      <c r="F204" s="9">
        <v>2.69</v>
      </c>
      <c r="G204" s="15">
        <v>65</v>
      </c>
      <c r="H204" s="16">
        <f t="shared" si="19"/>
        <v>0.15892420537897312</v>
      </c>
      <c r="I204" t="s">
        <v>45</v>
      </c>
      <c r="J204" s="9">
        <v>2.74</v>
      </c>
      <c r="K204" s="15">
        <v>85</v>
      </c>
      <c r="L204" s="16">
        <f t="shared" si="20"/>
        <v>0.15454545454545454</v>
      </c>
      <c r="M204" t="s">
        <v>47</v>
      </c>
      <c r="N204" s="18">
        <v>3.2</v>
      </c>
      <c r="O204" s="9">
        <v>158</v>
      </c>
      <c r="P204" s="24">
        <f t="shared" si="21"/>
        <v>0.16475495307612095</v>
      </c>
    </row>
    <row r="205" spans="1:16">
      <c r="A205" t="s">
        <v>48</v>
      </c>
      <c r="B205" s="9">
        <v>3.53</v>
      </c>
      <c r="C205" s="15">
        <v>53</v>
      </c>
      <c r="D205" s="16">
        <f t="shared" si="18"/>
        <v>0.15497076023391812</v>
      </c>
      <c r="E205" t="s">
        <v>45</v>
      </c>
      <c r="F205" s="9">
        <v>2.67</v>
      </c>
      <c r="G205" s="15">
        <v>64</v>
      </c>
      <c r="H205" s="16">
        <f t="shared" si="19"/>
        <v>0.15647921760391198</v>
      </c>
      <c r="I205" t="s">
        <v>41</v>
      </c>
      <c r="J205" s="9">
        <v>2.39</v>
      </c>
      <c r="K205" s="15">
        <v>84</v>
      </c>
      <c r="L205" s="16">
        <f t="shared" si="20"/>
        <v>0.15272727272727274</v>
      </c>
      <c r="M205" t="s">
        <v>43</v>
      </c>
      <c r="N205" s="18">
        <v>3.11</v>
      </c>
      <c r="O205" s="9">
        <v>153</v>
      </c>
      <c r="P205" s="24">
        <f t="shared" si="21"/>
        <v>0.15954118873826903</v>
      </c>
    </row>
    <row r="206" spans="1:16">
      <c r="A206" t="s">
        <v>50</v>
      </c>
      <c r="B206" s="9">
        <v>2.96</v>
      </c>
      <c r="C206" s="15">
        <v>51</v>
      </c>
      <c r="D206" s="16">
        <f t="shared" si="18"/>
        <v>0.14912280701754385</v>
      </c>
      <c r="E206" t="s">
        <v>50</v>
      </c>
      <c r="F206" s="9">
        <v>3.09</v>
      </c>
      <c r="G206" s="15">
        <v>58</v>
      </c>
      <c r="H206" s="16">
        <f t="shared" si="19"/>
        <v>0.14180929095354522</v>
      </c>
      <c r="I206" t="s">
        <v>38</v>
      </c>
      <c r="J206" s="9">
        <v>1.96</v>
      </c>
      <c r="K206" s="15">
        <v>84</v>
      </c>
      <c r="L206" s="16">
        <f t="shared" si="20"/>
        <v>0.15272727272727274</v>
      </c>
      <c r="M206" t="s">
        <v>50</v>
      </c>
      <c r="N206" s="18">
        <v>3.22</v>
      </c>
      <c r="O206" s="9">
        <v>141</v>
      </c>
      <c r="P206" s="24">
        <f t="shared" si="21"/>
        <v>0.14702815432742439</v>
      </c>
    </row>
    <row r="207" spans="1:16">
      <c r="A207" t="s">
        <v>57</v>
      </c>
      <c r="B207" s="9">
        <v>3.02</v>
      </c>
      <c r="C207" s="15">
        <v>45</v>
      </c>
      <c r="D207" s="16">
        <f t="shared" si="18"/>
        <v>0.13157894736842105</v>
      </c>
      <c r="E207" t="s">
        <v>54</v>
      </c>
      <c r="F207" s="9">
        <v>3.04</v>
      </c>
      <c r="G207" s="15">
        <v>56</v>
      </c>
      <c r="H207" s="16">
        <f t="shared" si="19"/>
        <v>0.13691931540342298</v>
      </c>
      <c r="I207" t="s">
        <v>54</v>
      </c>
      <c r="J207" s="9">
        <v>3.14</v>
      </c>
      <c r="K207" s="15">
        <v>79</v>
      </c>
      <c r="L207" s="16">
        <f t="shared" si="20"/>
        <v>0.14363636363636365</v>
      </c>
      <c r="M207" t="s">
        <v>52</v>
      </c>
      <c r="N207" s="18">
        <v>2.97</v>
      </c>
      <c r="O207" s="9">
        <v>136</v>
      </c>
      <c r="P207" s="24">
        <f t="shared" si="21"/>
        <v>0.14181438998957246</v>
      </c>
    </row>
    <row r="208" spans="1:16">
      <c r="A208" t="s">
        <v>56</v>
      </c>
      <c r="B208" s="9">
        <v>3.05</v>
      </c>
      <c r="C208" s="15">
        <v>43</v>
      </c>
      <c r="D208" s="16">
        <f t="shared" si="18"/>
        <v>0.12573099415204678</v>
      </c>
      <c r="E208" t="s">
        <v>52</v>
      </c>
      <c r="F208" s="9">
        <v>3.09</v>
      </c>
      <c r="G208" s="15">
        <v>53</v>
      </c>
      <c r="H208" s="16">
        <f t="shared" si="19"/>
        <v>0.1295843520782396</v>
      </c>
      <c r="I208" t="s">
        <v>52</v>
      </c>
      <c r="J208" s="9">
        <v>2.7</v>
      </c>
      <c r="K208" s="15">
        <v>77</v>
      </c>
      <c r="L208" s="16">
        <f t="shared" si="20"/>
        <v>0.14000000000000001</v>
      </c>
      <c r="M208" t="s">
        <v>54</v>
      </c>
      <c r="N208" s="18">
        <v>3.08</v>
      </c>
      <c r="O208" s="9">
        <v>130</v>
      </c>
      <c r="P208" s="24">
        <f t="shared" si="21"/>
        <v>0.13555787278415016</v>
      </c>
    </row>
    <row r="209" spans="1:16">
      <c r="A209" t="s">
        <v>52</v>
      </c>
      <c r="B209" s="9">
        <v>3.03</v>
      </c>
      <c r="C209" s="15">
        <v>38</v>
      </c>
      <c r="D209" s="16">
        <f t="shared" si="18"/>
        <v>0.1111111111111111</v>
      </c>
      <c r="E209" t="s">
        <v>57</v>
      </c>
      <c r="F209" s="9">
        <v>3.23</v>
      </c>
      <c r="G209" s="15">
        <v>48</v>
      </c>
      <c r="H209" s="16">
        <f t="shared" si="19"/>
        <v>0.11735941320293398</v>
      </c>
      <c r="I209" t="s">
        <v>46</v>
      </c>
      <c r="J209" s="9">
        <v>2.79</v>
      </c>
      <c r="K209" s="15">
        <v>70</v>
      </c>
      <c r="L209" s="16">
        <f t="shared" si="20"/>
        <v>0.12727272727272726</v>
      </c>
      <c r="M209" t="s">
        <v>46</v>
      </c>
      <c r="N209" s="18">
        <v>2.7</v>
      </c>
      <c r="O209" s="9">
        <v>118</v>
      </c>
      <c r="P209" s="24">
        <f t="shared" si="21"/>
        <v>0.12304483837330553</v>
      </c>
    </row>
    <row r="210" spans="1:16">
      <c r="A210" t="s">
        <v>54</v>
      </c>
      <c r="B210" s="9">
        <v>3.57</v>
      </c>
      <c r="C210" s="15">
        <v>37</v>
      </c>
      <c r="D210" s="16">
        <f t="shared" si="18"/>
        <v>0.10818713450292397</v>
      </c>
      <c r="E210" t="s">
        <v>47</v>
      </c>
      <c r="F210" s="9">
        <v>3.33</v>
      </c>
      <c r="G210" s="15">
        <v>46</v>
      </c>
      <c r="H210" s="16">
        <f t="shared" si="19"/>
        <v>0.11246943765281174</v>
      </c>
      <c r="I210" t="s">
        <v>60</v>
      </c>
      <c r="J210" s="9">
        <v>3.19</v>
      </c>
      <c r="K210" s="15">
        <v>70</v>
      </c>
      <c r="L210" s="16">
        <f t="shared" si="20"/>
        <v>0.12727272727272726</v>
      </c>
      <c r="M210" t="s">
        <v>59</v>
      </c>
      <c r="N210" s="18"/>
      <c r="O210" s="9">
        <v>105</v>
      </c>
      <c r="P210" s="24">
        <f t="shared" si="21"/>
        <v>0.10948905109489052</v>
      </c>
    </row>
    <row r="211" spans="1:16">
      <c r="A211" t="s">
        <v>47</v>
      </c>
      <c r="B211" s="9">
        <v>3.06</v>
      </c>
      <c r="C211" s="15">
        <v>34</v>
      </c>
      <c r="D211" s="16">
        <f t="shared" si="18"/>
        <v>9.9415204678362568E-2</v>
      </c>
      <c r="E211" t="s">
        <v>56</v>
      </c>
      <c r="F211" s="9">
        <v>3.07</v>
      </c>
      <c r="G211" s="15">
        <v>43</v>
      </c>
      <c r="H211" s="16">
        <f t="shared" si="19"/>
        <v>0.10513447432762836</v>
      </c>
      <c r="I211" t="s">
        <v>50</v>
      </c>
      <c r="J211" s="9">
        <v>3.09</v>
      </c>
      <c r="K211" s="15">
        <v>69</v>
      </c>
      <c r="L211" s="16">
        <f t="shared" si="20"/>
        <v>0.12545454545454546</v>
      </c>
      <c r="M211" t="s">
        <v>56</v>
      </c>
      <c r="N211" s="18">
        <v>3.17</v>
      </c>
      <c r="O211" s="9">
        <v>103</v>
      </c>
      <c r="P211" s="24">
        <f t="shared" si="21"/>
        <v>0.10740354535974973</v>
      </c>
    </row>
    <row r="212" spans="1:16">
      <c r="A212" t="s">
        <v>53</v>
      </c>
      <c r="B212" s="9">
        <v>3.06</v>
      </c>
      <c r="C212" s="15">
        <v>33</v>
      </c>
      <c r="D212" s="16">
        <f t="shared" si="18"/>
        <v>9.6491228070175433E-2</v>
      </c>
      <c r="E212" t="s">
        <v>59</v>
      </c>
      <c r="F212" s="9"/>
      <c r="G212" s="15">
        <v>34</v>
      </c>
      <c r="H212" s="16">
        <f t="shared" si="19"/>
        <v>8.3129584352078234E-2</v>
      </c>
      <c r="I212" t="s">
        <v>57</v>
      </c>
      <c r="J212" s="9">
        <v>3.22</v>
      </c>
      <c r="K212" s="15">
        <v>63</v>
      </c>
      <c r="L212" s="16">
        <f t="shared" si="20"/>
        <v>0.11454545454545455</v>
      </c>
      <c r="M212" t="s">
        <v>48</v>
      </c>
      <c r="N212" s="18">
        <v>3.41</v>
      </c>
      <c r="O212" s="9">
        <v>102</v>
      </c>
      <c r="P212" s="24">
        <f t="shared" si="21"/>
        <v>0.10636079249217935</v>
      </c>
    </row>
    <row r="213" spans="1:16">
      <c r="A213" t="s">
        <v>59</v>
      </c>
      <c r="B213" s="9"/>
      <c r="C213" s="15">
        <v>30</v>
      </c>
      <c r="D213" s="16">
        <f t="shared" si="18"/>
        <v>8.771929824561403E-2</v>
      </c>
      <c r="E213" t="s">
        <v>53</v>
      </c>
      <c r="F213" s="9">
        <v>2.97</v>
      </c>
      <c r="G213" s="15">
        <v>33</v>
      </c>
      <c r="H213" s="16">
        <f t="shared" si="19"/>
        <v>8.0684596577017112E-2</v>
      </c>
      <c r="I213" t="s">
        <v>59</v>
      </c>
      <c r="J213" s="9"/>
      <c r="K213" s="15">
        <v>56</v>
      </c>
      <c r="L213" s="16">
        <f t="shared" si="20"/>
        <v>0.10181818181818182</v>
      </c>
      <c r="M213" t="s">
        <v>53</v>
      </c>
      <c r="N213" s="18">
        <v>3.03</v>
      </c>
      <c r="O213" s="9">
        <v>88</v>
      </c>
      <c r="P213" s="24">
        <f t="shared" si="21"/>
        <v>9.1762252346193951E-2</v>
      </c>
    </row>
    <row r="214" spans="1:16">
      <c r="A214" t="s">
        <v>61</v>
      </c>
      <c r="B214" s="9">
        <v>3.72</v>
      </c>
      <c r="C214" s="15">
        <v>29</v>
      </c>
      <c r="D214" s="16">
        <f t="shared" si="18"/>
        <v>8.4795321637426896E-2</v>
      </c>
      <c r="E214" t="s">
        <v>61</v>
      </c>
      <c r="F214" s="9">
        <v>3.28</v>
      </c>
      <c r="G214" s="15">
        <v>32</v>
      </c>
      <c r="H214" s="16">
        <f t="shared" si="19"/>
        <v>7.823960880195599E-2</v>
      </c>
      <c r="I214" t="s">
        <v>53</v>
      </c>
      <c r="J214" s="9">
        <v>2.71</v>
      </c>
      <c r="K214" s="15">
        <v>48</v>
      </c>
      <c r="L214" s="16">
        <f t="shared" si="20"/>
        <v>8.727272727272728E-2</v>
      </c>
      <c r="M214" t="s">
        <v>51</v>
      </c>
      <c r="N214" s="18">
        <v>2.84</v>
      </c>
      <c r="O214" s="9">
        <v>86</v>
      </c>
      <c r="P214" s="24">
        <f t="shared" si="21"/>
        <v>8.9676746611053182E-2</v>
      </c>
    </row>
    <row r="215" spans="1:16">
      <c r="A215" t="s">
        <v>46</v>
      </c>
      <c r="B215" s="9">
        <v>2.81</v>
      </c>
      <c r="C215" s="15">
        <v>27</v>
      </c>
      <c r="D215" s="16">
        <f t="shared" si="18"/>
        <v>7.8947368421052627E-2</v>
      </c>
      <c r="E215" t="s">
        <v>46</v>
      </c>
      <c r="F215" s="9">
        <v>2.83</v>
      </c>
      <c r="G215" s="15">
        <v>30</v>
      </c>
      <c r="H215" s="16">
        <f t="shared" si="19"/>
        <v>7.3349633251833746E-2</v>
      </c>
      <c r="I215" t="s">
        <v>49</v>
      </c>
      <c r="J215" s="9">
        <v>2.98</v>
      </c>
      <c r="K215" s="15">
        <v>46</v>
      </c>
      <c r="L215" s="16">
        <f t="shared" si="20"/>
        <v>8.3636363636363634E-2</v>
      </c>
      <c r="M215" t="s">
        <v>49</v>
      </c>
      <c r="N215" s="18">
        <v>2.86</v>
      </c>
      <c r="O215" s="9">
        <v>84</v>
      </c>
      <c r="P215" s="24">
        <f t="shared" si="21"/>
        <v>8.7591240875912413E-2</v>
      </c>
    </row>
    <row r="216" spans="1:16">
      <c r="A216" t="s">
        <v>60</v>
      </c>
      <c r="B216" s="9">
        <v>3.59</v>
      </c>
      <c r="C216" s="15">
        <v>27</v>
      </c>
      <c r="D216" s="16">
        <f t="shared" si="18"/>
        <v>7.8947368421052627E-2</v>
      </c>
      <c r="E216" t="s">
        <v>62</v>
      </c>
      <c r="F216" s="9">
        <v>3.4</v>
      </c>
      <c r="G216" s="15">
        <v>30</v>
      </c>
      <c r="H216" s="16">
        <f t="shared" si="19"/>
        <v>7.3349633251833746E-2</v>
      </c>
      <c r="I216" t="s">
        <v>61</v>
      </c>
      <c r="J216" s="9">
        <v>3.16</v>
      </c>
      <c r="K216" s="15">
        <v>43</v>
      </c>
      <c r="L216" s="16">
        <f t="shared" si="20"/>
        <v>7.8181818181818186E-2</v>
      </c>
      <c r="M216" t="s">
        <v>57</v>
      </c>
      <c r="N216" s="18">
        <v>3.04</v>
      </c>
      <c r="O216" s="9">
        <v>77</v>
      </c>
      <c r="P216" s="24">
        <f t="shared" si="21"/>
        <v>8.0291970802919707E-2</v>
      </c>
    </row>
    <row r="217" spans="1:16">
      <c r="A217" t="s">
        <v>51</v>
      </c>
      <c r="B217" s="9">
        <v>3.42</v>
      </c>
      <c r="C217" s="15">
        <v>19</v>
      </c>
      <c r="D217" s="16">
        <f t="shared" si="18"/>
        <v>5.5555555555555552E-2</v>
      </c>
      <c r="E217" t="s">
        <v>51</v>
      </c>
      <c r="F217" s="9">
        <v>3</v>
      </c>
      <c r="G217" s="15">
        <v>29</v>
      </c>
      <c r="H217" s="16">
        <f t="shared" si="19"/>
        <v>7.090464547677261E-2</v>
      </c>
      <c r="I217" t="s">
        <v>56</v>
      </c>
      <c r="J217" s="9">
        <v>3.38</v>
      </c>
      <c r="K217" s="15">
        <v>39</v>
      </c>
      <c r="L217" s="16">
        <f t="shared" si="20"/>
        <v>7.0909090909090908E-2</v>
      </c>
      <c r="M217" t="s">
        <v>60</v>
      </c>
      <c r="N217" s="18">
        <v>3.26</v>
      </c>
      <c r="O217" s="9">
        <v>77</v>
      </c>
      <c r="P217" s="24">
        <f t="shared" si="21"/>
        <v>8.0291970802919707E-2</v>
      </c>
    </row>
    <row r="218" spans="1:16">
      <c r="A218" t="s">
        <v>62</v>
      </c>
      <c r="B218" s="9">
        <v>3.74</v>
      </c>
      <c r="C218" s="15">
        <v>19</v>
      </c>
      <c r="D218" s="16">
        <f t="shared" si="18"/>
        <v>5.5555555555555552E-2</v>
      </c>
      <c r="E218" t="s">
        <v>60</v>
      </c>
      <c r="F218" s="9">
        <v>3.17</v>
      </c>
      <c r="G218" s="15">
        <v>29</v>
      </c>
      <c r="H218" s="16">
        <f t="shared" si="19"/>
        <v>7.090464547677261E-2</v>
      </c>
      <c r="I218" t="s">
        <v>51</v>
      </c>
      <c r="J218" s="9">
        <v>2.76</v>
      </c>
      <c r="K218" s="15">
        <v>37</v>
      </c>
      <c r="L218" s="16">
        <f t="shared" si="20"/>
        <v>6.7272727272727276E-2</v>
      </c>
      <c r="M218" t="s">
        <v>61</v>
      </c>
      <c r="N218" s="18">
        <v>3.4</v>
      </c>
      <c r="O218" s="9">
        <v>75</v>
      </c>
      <c r="P218" s="24">
        <f t="shared" si="21"/>
        <v>7.8206465067778938E-2</v>
      </c>
    </row>
    <row r="219" spans="1:16">
      <c r="A219" t="s">
        <v>49</v>
      </c>
      <c r="B219" s="9">
        <v>3.39</v>
      </c>
      <c r="C219" s="15">
        <v>18</v>
      </c>
      <c r="D219" s="16">
        <f t="shared" si="18"/>
        <v>5.2631578947368418E-2</v>
      </c>
      <c r="E219" t="s">
        <v>49</v>
      </c>
      <c r="F219" s="9">
        <v>2.81</v>
      </c>
      <c r="G219" s="15">
        <v>26</v>
      </c>
      <c r="H219" s="16">
        <f t="shared" si="19"/>
        <v>6.3569682151589244E-2</v>
      </c>
      <c r="I219" t="s">
        <v>58</v>
      </c>
      <c r="J219" s="9">
        <v>2.63</v>
      </c>
      <c r="K219" s="15">
        <v>16</v>
      </c>
      <c r="L219" s="16">
        <f t="shared" si="20"/>
        <v>2.9090909090909091E-2</v>
      </c>
      <c r="M219" t="s">
        <v>58</v>
      </c>
      <c r="N219" s="18">
        <v>3.34</v>
      </c>
      <c r="O219" s="9">
        <v>53</v>
      </c>
      <c r="P219" s="24">
        <f t="shared" si="21"/>
        <v>5.526590198123045E-2</v>
      </c>
    </row>
    <row r="220" spans="1:16">
      <c r="A220" t="s">
        <v>63</v>
      </c>
      <c r="B220" s="9">
        <v>3.58</v>
      </c>
      <c r="C220" s="15">
        <v>12</v>
      </c>
      <c r="D220" s="16">
        <f t="shared" si="18"/>
        <v>3.5087719298245612E-2</v>
      </c>
      <c r="E220" t="s">
        <v>65</v>
      </c>
      <c r="F220" s="9">
        <v>3.11</v>
      </c>
      <c r="G220" s="15">
        <v>19</v>
      </c>
      <c r="H220" s="16">
        <f t="shared" si="19"/>
        <v>4.6454767726161368E-2</v>
      </c>
      <c r="I220" t="s">
        <v>65</v>
      </c>
      <c r="J220" s="9">
        <v>3.57</v>
      </c>
      <c r="K220" s="15">
        <v>14</v>
      </c>
      <c r="L220" s="16">
        <f t="shared" si="20"/>
        <v>2.5454545454545455E-2</v>
      </c>
      <c r="M220" t="s">
        <v>64</v>
      </c>
      <c r="N220" s="18">
        <v>3.61</v>
      </c>
      <c r="O220" s="9">
        <v>49</v>
      </c>
      <c r="P220" s="24">
        <f t="shared" si="21"/>
        <v>5.1094890510948905E-2</v>
      </c>
    </row>
    <row r="221" spans="1:16">
      <c r="A221" t="s">
        <v>58</v>
      </c>
      <c r="B221" s="9">
        <v>3.33</v>
      </c>
      <c r="C221" s="15">
        <v>9</v>
      </c>
      <c r="D221" s="16">
        <f t="shared" si="18"/>
        <v>2.6315789473684209E-2</v>
      </c>
      <c r="E221" t="s">
        <v>64</v>
      </c>
      <c r="F221" s="9">
        <v>3.67</v>
      </c>
      <c r="G221" s="15">
        <v>15</v>
      </c>
      <c r="H221" s="16">
        <f t="shared" si="19"/>
        <v>3.6674816625916873E-2</v>
      </c>
      <c r="I221" t="s">
        <v>64</v>
      </c>
      <c r="J221" s="9">
        <v>3.29</v>
      </c>
      <c r="K221" s="15">
        <v>14</v>
      </c>
      <c r="L221" s="16">
        <f t="shared" si="20"/>
        <v>2.5454545454545455E-2</v>
      </c>
      <c r="M221" t="s">
        <v>62</v>
      </c>
      <c r="N221" s="18">
        <v>3.21</v>
      </c>
      <c r="O221" s="9">
        <v>34</v>
      </c>
      <c r="P221" s="24">
        <f t="shared" si="21"/>
        <v>3.5453597497393116E-2</v>
      </c>
    </row>
    <row r="222" spans="1:16">
      <c r="A222" t="s">
        <v>67</v>
      </c>
      <c r="B222" s="9">
        <v>3.44</v>
      </c>
      <c r="C222" s="15">
        <v>9</v>
      </c>
      <c r="D222" s="16">
        <f t="shared" si="18"/>
        <v>2.6315789473684209E-2</v>
      </c>
      <c r="E222" t="s">
        <v>63</v>
      </c>
      <c r="F222" s="9">
        <v>3.58</v>
      </c>
      <c r="G222" s="15">
        <v>12</v>
      </c>
      <c r="H222" s="16">
        <f t="shared" si="19"/>
        <v>2.9339853300733496E-2</v>
      </c>
      <c r="I222" t="s">
        <v>69</v>
      </c>
      <c r="J222" s="9">
        <v>3.85</v>
      </c>
      <c r="K222" s="15">
        <v>13</v>
      </c>
      <c r="L222" s="16">
        <f t="shared" si="20"/>
        <v>2.3636363636363636E-2</v>
      </c>
      <c r="M222" t="s">
        <v>65</v>
      </c>
      <c r="N222" s="18">
        <v>3.69</v>
      </c>
      <c r="O222" s="9">
        <v>26</v>
      </c>
      <c r="P222" s="24">
        <f t="shared" si="21"/>
        <v>2.7111574556830033E-2</v>
      </c>
    </row>
    <row r="223" spans="1:16">
      <c r="A223" t="s">
        <v>64</v>
      </c>
      <c r="B223" s="9">
        <v>3.57</v>
      </c>
      <c r="C223" s="15">
        <v>7</v>
      </c>
      <c r="D223" s="16">
        <f t="shared" si="18"/>
        <v>2.046783625730994E-2</v>
      </c>
      <c r="E223" t="s">
        <v>55</v>
      </c>
      <c r="F223" s="9">
        <v>2.82</v>
      </c>
      <c r="G223" s="15">
        <v>11</v>
      </c>
      <c r="H223" s="16">
        <f t="shared" si="19"/>
        <v>2.6894865525672371E-2</v>
      </c>
      <c r="I223" t="s">
        <v>67</v>
      </c>
      <c r="J223" s="9">
        <v>3.55</v>
      </c>
      <c r="K223" s="15">
        <v>11</v>
      </c>
      <c r="L223" s="16">
        <f t="shared" si="20"/>
        <v>0.02</v>
      </c>
      <c r="M223" t="s">
        <v>67</v>
      </c>
      <c r="N223" s="18">
        <v>3.36</v>
      </c>
      <c r="O223" s="9">
        <v>22</v>
      </c>
      <c r="P223" s="24">
        <f t="shared" si="21"/>
        <v>2.2940563086548488E-2</v>
      </c>
    </row>
    <row r="224" spans="1:16">
      <c r="A224" t="s">
        <v>55</v>
      </c>
      <c r="B224" s="9">
        <v>3.33</v>
      </c>
      <c r="C224" s="15">
        <v>6</v>
      </c>
      <c r="D224" s="16">
        <f t="shared" si="18"/>
        <v>1.7543859649122806E-2</v>
      </c>
      <c r="E224" t="s">
        <v>58</v>
      </c>
      <c r="F224" s="9">
        <v>2.4500000000000002</v>
      </c>
      <c r="G224" s="15">
        <v>11</v>
      </c>
      <c r="H224" s="16">
        <f t="shared" si="19"/>
        <v>2.6894865525672371E-2</v>
      </c>
      <c r="I224" t="s">
        <v>63</v>
      </c>
      <c r="J224" s="9">
        <v>2.8</v>
      </c>
      <c r="K224" s="15">
        <v>10</v>
      </c>
      <c r="L224" s="16">
        <f t="shared" si="20"/>
        <v>1.8181818181818181E-2</v>
      </c>
      <c r="M224" t="s">
        <v>63</v>
      </c>
      <c r="N224" s="18">
        <v>3.29</v>
      </c>
      <c r="O224" s="9">
        <v>21</v>
      </c>
      <c r="P224" s="24">
        <f t="shared" si="21"/>
        <v>2.1897810218978103E-2</v>
      </c>
    </row>
    <row r="225" spans="1:16">
      <c r="A225" t="s">
        <v>65</v>
      </c>
      <c r="B225" s="9">
        <v>3.17</v>
      </c>
      <c r="C225" s="15">
        <v>6</v>
      </c>
      <c r="D225" s="16">
        <f t="shared" si="18"/>
        <v>1.7543859649122806E-2</v>
      </c>
      <c r="E225" t="s">
        <v>68</v>
      </c>
      <c r="F225" s="9">
        <v>3.44</v>
      </c>
      <c r="G225" s="15">
        <v>9</v>
      </c>
      <c r="H225" s="16">
        <f t="shared" si="19"/>
        <v>2.2004889975550123E-2</v>
      </c>
      <c r="I225" t="s">
        <v>55</v>
      </c>
      <c r="J225" s="9">
        <v>2.67</v>
      </c>
      <c r="K225" s="15">
        <v>6</v>
      </c>
      <c r="L225" s="16">
        <f t="shared" si="20"/>
        <v>1.090909090909091E-2</v>
      </c>
      <c r="M225" t="s">
        <v>68</v>
      </c>
      <c r="N225" s="18">
        <v>3.26</v>
      </c>
      <c r="O225" s="9">
        <v>19</v>
      </c>
      <c r="P225" s="24">
        <f t="shared" si="21"/>
        <v>1.9812304483837331E-2</v>
      </c>
    </row>
    <row r="226" spans="1:16">
      <c r="A226" t="s">
        <v>68</v>
      </c>
      <c r="B226" s="9">
        <v>3.25</v>
      </c>
      <c r="C226" s="15">
        <v>4</v>
      </c>
      <c r="D226" s="16">
        <f t="shared" si="18"/>
        <v>1.1695906432748537E-2</v>
      </c>
      <c r="E226" t="s">
        <v>69</v>
      </c>
      <c r="F226" s="9">
        <v>3.33</v>
      </c>
      <c r="G226" s="15">
        <v>6</v>
      </c>
      <c r="H226" s="16">
        <f t="shared" si="19"/>
        <v>1.4669926650366748E-2</v>
      </c>
      <c r="I226" t="s">
        <v>68</v>
      </c>
      <c r="J226" s="9">
        <v>4.33</v>
      </c>
      <c r="K226" s="15">
        <v>3</v>
      </c>
      <c r="L226" s="16">
        <f t="shared" si="20"/>
        <v>5.454545454545455E-3</v>
      </c>
      <c r="M226" t="s">
        <v>55</v>
      </c>
      <c r="N226" s="18">
        <v>2.92</v>
      </c>
      <c r="O226" s="9">
        <v>13</v>
      </c>
      <c r="P226" s="24">
        <f t="shared" si="21"/>
        <v>1.3555787278415016E-2</v>
      </c>
    </row>
    <row r="227" spans="1:16">
      <c r="A227" t="s">
        <v>69</v>
      </c>
      <c r="B227" s="9">
        <v>4</v>
      </c>
      <c r="C227" s="15">
        <v>3</v>
      </c>
      <c r="D227" s="16">
        <f t="shared" si="18"/>
        <v>8.771929824561403E-3</v>
      </c>
      <c r="E227" t="s">
        <v>67</v>
      </c>
      <c r="F227" s="9">
        <v>3.5</v>
      </c>
      <c r="G227" s="15">
        <v>6</v>
      </c>
      <c r="H227" s="16">
        <f t="shared" si="19"/>
        <v>1.4669926650366748E-2</v>
      </c>
      <c r="I227" t="s">
        <v>70</v>
      </c>
      <c r="J227" s="9">
        <v>5</v>
      </c>
      <c r="K227" s="15">
        <v>1</v>
      </c>
      <c r="L227" s="16">
        <f t="shared" si="20"/>
        <v>1.8181818181818182E-3</v>
      </c>
      <c r="M227" t="s">
        <v>69</v>
      </c>
      <c r="N227" s="18">
        <v>3.08</v>
      </c>
      <c r="O227" s="9">
        <v>12</v>
      </c>
      <c r="P227" s="24">
        <f t="shared" si="21"/>
        <v>1.251303441084463E-2</v>
      </c>
    </row>
    <row r="228" spans="1:16">
      <c r="A228" t="s">
        <v>66</v>
      </c>
      <c r="B228" s="9">
        <v>4.5</v>
      </c>
      <c r="C228" s="15">
        <v>2</v>
      </c>
      <c r="D228" s="16">
        <f t="shared" si="18"/>
        <v>5.8479532163742687E-3</v>
      </c>
      <c r="E228" t="s">
        <v>66</v>
      </c>
      <c r="F228" s="9">
        <v>3.33</v>
      </c>
      <c r="G228" s="15">
        <v>3</v>
      </c>
      <c r="H228" s="16">
        <f t="shared" si="19"/>
        <v>7.3349633251833741E-3</v>
      </c>
      <c r="I228" t="s">
        <v>66</v>
      </c>
      <c r="J228" s="9">
        <v>3</v>
      </c>
      <c r="K228" s="15">
        <v>1</v>
      </c>
      <c r="L228" s="16">
        <f t="shared" si="20"/>
        <v>1.8181818181818182E-3</v>
      </c>
      <c r="M228" t="s">
        <v>66</v>
      </c>
      <c r="N228" s="18">
        <v>3</v>
      </c>
      <c r="O228" s="9">
        <v>4</v>
      </c>
      <c r="P228" s="24">
        <f t="shared" si="21"/>
        <v>4.1710114702815434E-3</v>
      </c>
    </row>
    <row r="229" spans="1:16">
      <c r="A229" t="s">
        <v>70</v>
      </c>
      <c r="B229" s="9"/>
      <c r="C229" s="15"/>
      <c r="D229" s="16">
        <f t="shared" si="18"/>
        <v>0</v>
      </c>
      <c r="E229" t="s">
        <v>70</v>
      </c>
      <c r="F229" s="9"/>
      <c r="G229" s="15"/>
      <c r="H229" s="16">
        <f t="shared" si="19"/>
        <v>0</v>
      </c>
      <c r="I229" t="s">
        <v>62</v>
      </c>
      <c r="J229" s="9">
        <v>3.15</v>
      </c>
      <c r="K229" s="15">
        <v>33</v>
      </c>
      <c r="L229" s="16">
        <f t="shared" si="20"/>
        <v>0.06</v>
      </c>
      <c r="M229" t="s">
        <v>70</v>
      </c>
      <c r="N229" s="18">
        <v>2</v>
      </c>
      <c r="O229" s="9">
        <v>1</v>
      </c>
      <c r="P229" s="24">
        <f t="shared" si="21"/>
        <v>1.0427528675703858E-3</v>
      </c>
    </row>
  </sheetData>
  <mergeCells count="22">
    <mergeCell ref="A118:D118"/>
    <mergeCell ref="E118:H118"/>
    <mergeCell ref="I118:L118"/>
    <mergeCell ref="A5:D5"/>
    <mergeCell ref="E5:H5"/>
    <mergeCell ref="A43:D43"/>
    <mergeCell ref="E43:H43"/>
    <mergeCell ref="I43:L43"/>
    <mergeCell ref="Q43:T43"/>
    <mergeCell ref="U43:X43"/>
    <mergeCell ref="Y43:AB43"/>
    <mergeCell ref="AC43:AF43"/>
    <mergeCell ref="A80:D80"/>
    <mergeCell ref="M43:P43"/>
    <mergeCell ref="A156:D156"/>
    <mergeCell ref="E156:H156"/>
    <mergeCell ref="I156:L156"/>
    <mergeCell ref="M156:P156"/>
    <mergeCell ref="A194:D194"/>
    <mergeCell ref="E194:H194"/>
    <mergeCell ref="I194:L194"/>
    <mergeCell ref="M194:P194"/>
  </mergeCells>
  <pageMargins left="0.7" right="0.7" top="0.75" bottom="0.75" header="0.3" footer="0.3"/>
  <pageSetup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DDA47A-50ED-4E65-B5A7-E4591B948824}">
  <sheetPr>
    <pageSetUpPr autoPageBreaks="0"/>
  </sheetPr>
  <dimension ref="A1:K76"/>
  <sheetViews>
    <sheetView showGridLines="0" workbookViewId="0">
      <pane ySplit="1" topLeftCell="A4" activePane="bottomLeft" state="frozen"/>
      <selection pane="bottomLeft" activeCell="F4" sqref="F4"/>
    </sheetView>
  </sheetViews>
  <sheetFormatPr defaultRowHeight="14.45"/>
  <cols>
    <col min="1" max="1" width="46.140625" customWidth="1"/>
    <col min="4" max="4" width="10.42578125" customWidth="1"/>
    <col min="5" max="5" width="46" customWidth="1"/>
    <col min="8" max="8" width="10.140625" customWidth="1"/>
    <col min="9" max="9" width="13.85546875" hidden="1" customWidth="1"/>
    <col min="10" max="11" width="8.7109375" hidden="1" customWidth="1"/>
  </cols>
  <sheetData>
    <row r="1" spans="1:11">
      <c r="A1" s="2" t="s">
        <v>122</v>
      </c>
    </row>
    <row r="2" spans="1:11">
      <c r="A2" s="7" t="s">
        <v>123</v>
      </c>
    </row>
    <row r="3" spans="1:11">
      <c r="A3" s="64" t="s">
        <v>29</v>
      </c>
      <c r="B3" s="64"/>
      <c r="C3" s="64"/>
      <c r="D3" s="64"/>
      <c r="E3" s="65" t="s">
        <v>30</v>
      </c>
      <c r="F3" s="64"/>
      <c r="G3" s="64"/>
      <c r="H3" s="64"/>
    </row>
    <row r="4" spans="1:11">
      <c r="A4" s="8"/>
      <c r="B4" s="27" t="s">
        <v>31</v>
      </c>
      <c r="C4" s="23" t="s">
        <v>32</v>
      </c>
      <c r="D4" s="22" t="s">
        <v>33</v>
      </c>
      <c r="E4" s="6"/>
      <c r="F4" s="25" t="s">
        <v>31</v>
      </c>
      <c r="G4" s="21" t="s">
        <v>32</v>
      </c>
      <c r="H4" s="27" t="s">
        <v>33</v>
      </c>
      <c r="I4" t="s">
        <v>34</v>
      </c>
      <c r="J4" t="s">
        <v>35</v>
      </c>
      <c r="K4" t="s">
        <v>36</v>
      </c>
    </row>
    <row r="5" spans="1:11">
      <c r="A5" t="s">
        <v>124</v>
      </c>
      <c r="B5" s="18">
        <v>2.33</v>
      </c>
      <c r="C5" s="9">
        <v>1207</v>
      </c>
      <c r="D5" s="24">
        <f>C5/$I$5</f>
        <v>0.507996632996633</v>
      </c>
      <c r="E5" s="4" t="s">
        <v>125</v>
      </c>
      <c r="F5" s="18">
        <v>2.2200000000000002</v>
      </c>
      <c r="G5" s="9">
        <v>400</v>
      </c>
      <c r="H5" s="24">
        <f>G5/$I$5</f>
        <v>0.16835016835016836</v>
      </c>
      <c r="I5">
        <v>2376</v>
      </c>
      <c r="J5">
        <v>1574</v>
      </c>
      <c r="K5">
        <v>802</v>
      </c>
    </row>
    <row r="6" spans="1:11">
      <c r="A6" t="s">
        <v>126</v>
      </c>
      <c r="B6" s="18">
        <v>2.63</v>
      </c>
      <c r="C6" s="9">
        <v>823</v>
      </c>
      <c r="D6" s="24">
        <f t="shared" ref="D6:D38" si="0">C6/$I$5</f>
        <v>0.3463804713804714</v>
      </c>
      <c r="E6" s="4" t="s">
        <v>124</v>
      </c>
      <c r="F6" s="18">
        <v>2.33</v>
      </c>
      <c r="G6" s="9">
        <v>1207</v>
      </c>
      <c r="H6" s="24">
        <f t="shared" ref="H6:H38" si="1">G6/$I$5</f>
        <v>0.507996632996633</v>
      </c>
    </row>
    <row r="7" spans="1:11">
      <c r="A7" t="s">
        <v>127</v>
      </c>
      <c r="B7" s="18">
        <v>2.66</v>
      </c>
      <c r="C7" s="9">
        <v>782</v>
      </c>
      <c r="D7" s="24">
        <f t="shared" si="0"/>
        <v>0.3291245791245791</v>
      </c>
      <c r="E7" s="4" t="s">
        <v>128</v>
      </c>
      <c r="F7" s="18">
        <v>2.41</v>
      </c>
      <c r="G7" s="9">
        <v>577</v>
      </c>
      <c r="H7" s="24">
        <f t="shared" si="1"/>
        <v>0.24284511784511784</v>
      </c>
    </row>
    <row r="8" spans="1:11">
      <c r="A8" t="s">
        <v>129</v>
      </c>
      <c r="B8" s="18">
        <v>2.71</v>
      </c>
      <c r="C8" s="9">
        <v>680</v>
      </c>
      <c r="D8" s="24">
        <f t="shared" si="0"/>
        <v>0.28619528619528617</v>
      </c>
      <c r="E8" s="4" t="s">
        <v>130</v>
      </c>
      <c r="F8" s="18">
        <v>2.61</v>
      </c>
      <c r="G8" s="9">
        <v>512</v>
      </c>
      <c r="H8" s="24">
        <f t="shared" si="1"/>
        <v>0.21548821548821548</v>
      </c>
    </row>
    <row r="9" spans="1:11">
      <c r="A9" t="s">
        <v>128</v>
      </c>
      <c r="B9" s="18">
        <v>2.41</v>
      </c>
      <c r="C9" s="9">
        <v>577</v>
      </c>
      <c r="D9" s="24">
        <f t="shared" si="0"/>
        <v>0.24284511784511784</v>
      </c>
      <c r="E9" s="4" t="s">
        <v>126</v>
      </c>
      <c r="F9" s="18">
        <v>2.63</v>
      </c>
      <c r="G9" s="9">
        <v>823</v>
      </c>
      <c r="H9" s="24">
        <f t="shared" si="1"/>
        <v>0.3463804713804714</v>
      </c>
    </row>
    <row r="10" spans="1:11">
      <c r="A10" t="s">
        <v>130</v>
      </c>
      <c r="B10" s="18">
        <v>2.61</v>
      </c>
      <c r="C10" s="9">
        <v>512</v>
      </c>
      <c r="D10" s="24">
        <f t="shared" si="0"/>
        <v>0.21548821548821548</v>
      </c>
      <c r="E10" s="4" t="s">
        <v>127</v>
      </c>
      <c r="F10" s="18">
        <v>2.66</v>
      </c>
      <c r="G10" s="9">
        <v>782</v>
      </c>
      <c r="H10" s="24">
        <f t="shared" si="1"/>
        <v>0.3291245791245791</v>
      </c>
    </row>
    <row r="11" spans="1:11">
      <c r="A11" t="s">
        <v>131</v>
      </c>
      <c r="B11" s="18">
        <v>3.04</v>
      </c>
      <c r="C11" s="9">
        <v>428</v>
      </c>
      <c r="D11" s="24">
        <f t="shared" si="0"/>
        <v>0.18013468013468015</v>
      </c>
      <c r="E11" s="4" t="s">
        <v>132</v>
      </c>
      <c r="F11" s="18">
        <v>2.7</v>
      </c>
      <c r="G11" s="9">
        <v>10</v>
      </c>
      <c r="H11" s="24">
        <f t="shared" si="1"/>
        <v>4.2087542087542087E-3</v>
      </c>
    </row>
    <row r="12" spans="1:11">
      <c r="A12" t="s">
        <v>133</v>
      </c>
      <c r="B12" s="18">
        <v>3.36</v>
      </c>
      <c r="C12" s="9">
        <v>426</v>
      </c>
      <c r="D12" s="24">
        <f t="shared" si="0"/>
        <v>0.17929292929292928</v>
      </c>
      <c r="E12" s="4" t="s">
        <v>129</v>
      </c>
      <c r="F12" s="18">
        <v>2.71</v>
      </c>
      <c r="G12" s="9">
        <v>680</v>
      </c>
      <c r="H12" s="24">
        <f t="shared" si="1"/>
        <v>0.28619528619528617</v>
      </c>
    </row>
    <row r="13" spans="1:11">
      <c r="A13" t="s">
        <v>134</v>
      </c>
      <c r="B13" s="18">
        <v>3.2</v>
      </c>
      <c r="C13" s="9">
        <v>410</v>
      </c>
      <c r="D13" s="24">
        <f t="shared" si="0"/>
        <v>0.17255892255892255</v>
      </c>
      <c r="E13" s="4" t="s">
        <v>135</v>
      </c>
      <c r="F13" s="18">
        <v>2.81</v>
      </c>
      <c r="G13" s="9">
        <v>294</v>
      </c>
      <c r="H13" s="24">
        <f t="shared" si="1"/>
        <v>0.12373737373737374</v>
      </c>
    </row>
    <row r="14" spans="1:11">
      <c r="A14" t="s">
        <v>136</v>
      </c>
      <c r="B14" s="18">
        <v>3.54</v>
      </c>
      <c r="C14" s="9">
        <v>405</v>
      </c>
      <c r="D14" s="24">
        <f t="shared" si="0"/>
        <v>0.17045454545454544</v>
      </c>
      <c r="E14" s="4" t="s">
        <v>137</v>
      </c>
      <c r="F14" s="18">
        <v>2.91</v>
      </c>
      <c r="G14" s="9">
        <v>180</v>
      </c>
      <c r="H14" s="24">
        <f t="shared" si="1"/>
        <v>7.575757575757576E-2</v>
      </c>
    </row>
    <row r="15" spans="1:11">
      <c r="A15" t="s">
        <v>125</v>
      </c>
      <c r="B15" s="18">
        <v>2.2200000000000002</v>
      </c>
      <c r="C15" s="9">
        <v>400</v>
      </c>
      <c r="D15" s="24">
        <f t="shared" si="0"/>
        <v>0.16835016835016836</v>
      </c>
      <c r="E15" s="4" t="s">
        <v>131</v>
      </c>
      <c r="F15" s="18">
        <v>3.04</v>
      </c>
      <c r="G15" s="9">
        <v>428</v>
      </c>
      <c r="H15" s="24">
        <f t="shared" si="1"/>
        <v>0.18013468013468015</v>
      </c>
    </row>
    <row r="16" spans="1:11">
      <c r="A16" t="s">
        <v>138</v>
      </c>
      <c r="B16" s="18">
        <v>3.32</v>
      </c>
      <c r="C16" s="9">
        <v>390</v>
      </c>
      <c r="D16" s="24">
        <f t="shared" si="0"/>
        <v>0.16414141414141414</v>
      </c>
      <c r="E16" s="4" t="s">
        <v>139</v>
      </c>
      <c r="F16" s="18">
        <v>3.06</v>
      </c>
      <c r="G16" s="9">
        <v>281</v>
      </c>
      <c r="H16" s="24">
        <f t="shared" si="1"/>
        <v>0.11826599326599327</v>
      </c>
    </row>
    <row r="17" spans="1:8">
      <c r="A17" t="s">
        <v>140</v>
      </c>
      <c r="B17" s="18">
        <v>3.23</v>
      </c>
      <c r="C17" s="9">
        <v>308</v>
      </c>
      <c r="D17" s="24">
        <f t="shared" si="0"/>
        <v>0.12962962962962962</v>
      </c>
      <c r="E17" s="4" t="s">
        <v>141</v>
      </c>
      <c r="F17" s="18">
        <v>3.07</v>
      </c>
      <c r="G17" s="9">
        <v>274</v>
      </c>
      <c r="H17" s="24">
        <f t="shared" si="1"/>
        <v>0.11531986531986532</v>
      </c>
    </row>
    <row r="18" spans="1:8">
      <c r="A18" t="s">
        <v>142</v>
      </c>
      <c r="B18" s="18">
        <v>3.6</v>
      </c>
      <c r="C18" s="9">
        <v>296</v>
      </c>
      <c r="D18" s="24">
        <f t="shared" si="0"/>
        <v>0.12457912457912458</v>
      </c>
      <c r="E18" s="4" t="s">
        <v>143</v>
      </c>
      <c r="F18" s="18">
        <v>3.12</v>
      </c>
      <c r="G18" s="9">
        <v>215</v>
      </c>
      <c r="H18" s="24">
        <f t="shared" si="1"/>
        <v>9.0488215488215493E-2</v>
      </c>
    </row>
    <row r="19" spans="1:8">
      <c r="A19" t="s">
        <v>135</v>
      </c>
      <c r="B19" s="18">
        <v>2.81</v>
      </c>
      <c r="C19" s="9">
        <v>294</v>
      </c>
      <c r="D19" s="24">
        <f t="shared" si="0"/>
        <v>0.12373737373737374</v>
      </c>
      <c r="E19" s="4" t="s">
        <v>144</v>
      </c>
      <c r="F19" s="18">
        <v>3.13</v>
      </c>
      <c r="G19" s="9">
        <v>289</v>
      </c>
      <c r="H19" s="24">
        <f t="shared" si="1"/>
        <v>0.12163299663299663</v>
      </c>
    </row>
    <row r="20" spans="1:8">
      <c r="A20" t="s">
        <v>144</v>
      </c>
      <c r="B20" s="18">
        <v>3.13</v>
      </c>
      <c r="C20" s="9">
        <v>289</v>
      </c>
      <c r="D20" s="24">
        <f t="shared" si="0"/>
        <v>0.12163299663299663</v>
      </c>
      <c r="E20" s="4" t="s">
        <v>145</v>
      </c>
      <c r="F20" s="18">
        <v>3.17</v>
      </c>
      <c r="G20" s="9">
        <v>118</v>
      </c>
      <c r="H20" s="24">
        <f t="shared" si="1"/>
        <v>4.9663299663299666E-2</v>
      </c>
    </row>
    <row r="21" spans="1:8">
      <c r="A21" t="s">
        <v>139</v>
      </c>
      <c r="B21" s="18">
        <v>3.06</v>
      </c>
      <c r="C21" s="9">
        <v>281</v>
      </c>
      <c r="D21" s="24">
        <f t="shared" si="0"/>
        <v>0.11826599326599327</v>
      </c>
      <c r="E21" s="4" t="s">
        <v>134</v>
      </c>
      <c r="F21" s="18">
        <v>3.2</v>
      </c>
      <c r="G21" s="9">
        <v>410</v>
      </c>
      <c r="H21" s="24">
        <f t="shared" si="1"/>
        <v>0.17255892255892255</v>
      </c>
    </row>
    <row r="22" spans="1:8">
      <c r="A22" t="s">
        <v>141</v>
      </c>
      <c r="B22" s="18">
        <v>3.07</v>
      </c>
      <c r="C22" s="9">
        <v>274</v>
      </c>
      <c r="D22" s="24">
        <f t="shared" si="0"/>
        <v>0.11531986531986532</v>
      </c>
      <c r="E22" s="4" t="s">
        <v>146</v>
      </c>
      <c r="F22" s="18">
        <v>3.21</v>
      </c>
      <c r="G22" s="9">
        <v>47</v>
      </c>
      <c r="H22" s="24">
        <f t="shared" si="1"/>
        <v>1.9781144781144781E-2</v>
      </c>
    </row>
    <row r="23" spans="1:8">
      <c r="A23" t="s">
        <v>147</v>
      </c>
      <c r="B23" s="18">
        <v>3.3</v>
      </c>
      <c r="C23" s="9">
        <v>261</v>
      </c>
      <c r="D23" s="24">
        <f t="shared" si="0"/>
        <v>0.10984848484848485</v>
      </c>
      <c r="E23" s="4" t="s">
        <v>148</v>
      </c>
      <c r="F23" s="18">
        <v>3.22</v>
      </c>
      <c r="G23" s="9">
        <v>116</v>
      </c>
      <c r="H23" s="24">
        <f t="shared" si="1"/>
        <v>4.8821548821548821E-2</v>
      </c>
    </row>
    <row r="24" spans="1:8">
      <c r="A24" t="s">
        <v>143</v>
      </c>
      <c r="B24" s="18">
        <v>3.12</v>
      </c>
      <c r="C24" s="9">
        <v>215</v>
      </c>
      <c r="D24" s="24">
        <f t="shared" si="0"/>
        <v>9.0488215488215493E-2</v>
      </c>
      <c r="E24" s="4" t="s">
        <v>140</v>
      </c>
      <c r="F24" s="18">
        <v>3.23</v>
      </c>
      <c r="G24" s="9">
        <v>308</v>
      </c>
      <c r="H24" s="24">
        <f t="shared" si="1"/>
        <v>0.12962962962962962</v>
      </c>
    </row>
    <row r="25" spans="1:8">
      <c r="A25" t="s">
        <v>149</v>
      </c>
      <c r="B25" s="18">
        <v>3.28</v>
      </c>
      <c r="C25" s="9">
        <v>186</v>
      </c>
      <c r="D25" s="24">
        <f t="shared" si="0"/>
        <v>7.8282828282828287E-2</v>
      </c>
      <c r="E25" s="4" t="s">
        <v>149</v>
      </c>
      <c r="F25" s="18">
        <v>3.28</v>
      </c>
      <c r="G25" s="9">
        <v>186</v>
      </c>
      <c r="H25" s="24">
        <f t="shared" si="1"/>
        <v>7.8282828282828287E-2</v>
      </c>
    </row>
    <row r="26" spans="1:8">
      <c r="A26" t="s">
        <v>137</v>
      </c>
      <c r="B26" s="18">
        <v>2.91</v>
      </c>
      <c r="C26" s="9">
        <v>180</v>
      </c>
      <c r="D26" s="24">
        <f t="shared" si="0"/>
        <v>7.575757575757576E-2</v>
      </c>
      <c r="E26" s="4" t="s">
        <v>150</v>
      </c>
      <c r="F26" s="18">
        <v>3.28</v>
      </c>
      <c r="G26" s="9">
        <v>90</v>
      </c>
      <c r="H26" s="24">
        <f t="shared" si="1"/>
        <v>3.787878787878788E-2</v>
      </c>
    </row>
    <row r="27" spans="1:8">
      <c r="A27" t="s">
        <v>151</v>
      </c>
      <c r="B27" s="18">
        <v>3.49</v>
      </c>
      <c r="C27" s="9">
        <v>140</v>
      </c>
      <c r="D27" s="24">
        <f t="shared" si="0"/>
        <v>5.8922558922558925E-2</v>
      </c>
      <c r="E27" s="4" t="s">
        <v>147</v>
      </c>
      <c r="F27" s="18">
        <v>3.3</v>
      </c>
      <c r="G27" s="9">
        <v>261</v>
      </c>
      <c r="H27" s="24">
        <f t="shared" si="1"/>
        <v>0.10984848484848485</v>
      </c>
    </row>
    <row r="28" spans="1:8">
      <c r="A28" t="s">
        <v>152</v>
      </c>
      <c r="B28" s="18">
        <v>3.38</v>
      </c>
      <c r="C28" s="9">
        <v>137</v>
      </c>
      <c r="D28" s="24">
        <f t="shared" si="0"/>
        <v>5.7659932659932661E-2</v>
      </c>
      <c r="E28" s="4" t="s">
        <v>138</v>
      </c>
      <c r="F28" s="18">
        <v>3.32</v>
      </c>
      <c r="G28" s="9">
        <v>390</v>
      </c>
      <c r="H28" s="24">
        <f t="shared" si="1"/>
        <v>0.16414141414141414</v>
      </c>
    </row>
    <row r="29" spans="1:8">
      <c r="A29" t="s">
        <v>145</v>
      </c>
      <c r="B29" s="18">
        <v>3.17</v>
      </c>
      <c r="C29" s="9">
        <v>118</v>
      </c>
      <c r="D29" s="24">
        <f t="shared" si="0"/>
        <v>4.9663299663299666E-2</v>
      </c>
      <c r="E29" s="4" t="s">
        <v>133</v>
      </c>
      <c r="F29" s="18">
        <v>3.36</v>
      </c>
      <c r="G29" s="9">
        <v>426</v>
      </c>
      <c r="H29" s="24">
        <f t="shared" si="1"/>
        <v>0.17929292929292928</v>
      </c>
    </row>
    <row r="30" spans="1:8">
      <c r="A30" t="s">
        <v>148</v>
      </c>
      <c r="B30" s="18">
        <v>3.22</v>
      </c>
      <c r="C30" s="9">
        <v>116</v>
      </c>
      <c r="D30" s="24">
        <f t="shared" si="0"/>
        <v>4.8821548821548821E-2</v>
      </c>
      <c r="E30" s="4" t="s">
        <v>152</v>
      </c>
      <c r="F30" s="18">
        <v>3.38</v>
      </c>
      <c r="G30" s="9">
        <v>137</v>
      </c>
      <c r="H30" s="24">
        <f t="shared" si="1"/>
        <v>5.7659932659932661E-2</v>
      </c>
    </row>
    <row r="31" spans="1:8">
      <c r="A31" t="s">
        <v>153</v>
      </c>
      <c r="B31" s="18">
        <v>3.63</v>
      </c>
      <c r="C31" s="9">
        <v>112</v>
      </c>
      <c r="D31" s="24">
        <f t="shared" si="0"/>
        <v>4.7138047138047139E-2</v>
      </c>
      <c r="E31" s="4" t="s">
        <v>154</v>
      </c>
      <c r="F31" s="18">
        <v>3.46</v>
      </c>
      <c r="G31" s="9">
        <v>80</v>
      </c>
      <c r="H31" s="24">
        <f t="shared" si="1"/>
        <v>3.3670033670033669E-2</v>
      </c>
    </row>
    <row r="32" spans="1:8">
      <c r="A32" t="s">
        <v>150</v>
      </c>
      <c r="B32" s="18">
        <v>3.28</v>
      </c>
      <c r="C32" s="9">
        <v>90</v>
      </c>
      <c r="D32" s="24">
        <f t="shared" si="0"/>
        <v>3.787878787878788E-2</v>
      </c>
      <c r="E32" s="4" t="s">
        <v>151</v>
      </c>
      <c r="F32" s="18">
        <v>3.49</v>
      </c>
      <c r="G32" s="9">
        <v>140</v>
      </c>
      <c r="H32" s="24">
        <f t="shared" si="1"/>
        <v>5.8922558922558925E-2</v>
      </c>
    </row>
    <row r="33" spans="1:8">
      <c r="A33" t="s">
        <v>154</v>
      </c>
      <c r="B33" s="18">
        <v>3.46</v>
      </c>
      <c r="C33" s="9">
        <v>80</v>
      </c>
      <c r="D33" s="24">
        <f t="shared" si="0"/>
        <v>3.3670033670033669E-2</v>
      </c>
      <c r="E33" s="4" t="s">
        <v>136</v>
      </c>
      <c r="F33" s="18">
        <v>3.54</v>
      </c>
      <c r="G33" s="9">
        <v>405</v>
      </c>
      <c r="H33" s="24">
        <f t="shared" si="1"/>
        <v>0.17045454545454544</v>
      </c>
    </row>
    <row r="34" spans="1:8">
      <c r="A34" t="s">
        <v>146</v>
      </c>
      <c r="B34" s="18">
        <v>3.21</v>
      </c>
      <c r="C34" s="9">
        <v>47</v>
      </c>
      <c r="D34" s="24">
        <f t="shared" si="0"/>
        <v>1.9781144781144781E-2</v>
      </c>
      <c r="E34" s="4" t="s">
        <v>142</v>
      </c>
      <c r="F34" s="18">
        <v>3.6</v>
      </c>
      <c r="G34" s="9">
        <v>296</v>
      </c>
      <c r="H34" s="24">
        <f t="shared" si="1"/>
        <v>0.12457912457912458</v>
      </c>
    </row>
    <row r="35" spans="1:8">
      <c r="A35" t="s">
        <v>155</v>
      </c>
      <c r="B35" s="18">
        <v>3.63</v>
      </c>
      <c r="C35" s="9">
        <v>35</v>
      </c>
      <c r="D35" s="24">
        <f t="shared" si="0"/>
        <v>1.4730639730639731E-2</v>
      </c>
      <c r="E35" s="4" t="s">
        <v>155</v>
      </c>
      <c r="F35" s="18">
        <v>3.63</v>
      </c>
      <c r="G35" s="9">
        <v>35</v>
      </c>
      <c r="H35" s="24">
        <f t="shared" si="1"/>
        <v>1.4730639730639731E-2</v>
      </c>
    </row>
    <row r="36" spans="1:8">
      <c r="A36" t="s">
        <v>156</v>
      </c>
      <c r="B36" s="18"/>
      <c r="C36" s="9">
        <v>33</v>
      </c>
      <c r="D36" s="24">
        <f t="shared" si="0"/>
        <v>1.3888888888888888E-2</v>
      </c>
      <c r="E36" s="4" t="s">
        <v>153</v>
      </c>
      <c r="F36" s="18">
        <v>3.63</v>
      </c>
      <c r="G36" s="9">
        <v>112</v>
      </c>
      <c r="H36" s="24">
        <f t="shared" si="1"/>
        <v>4.7138047138047139E-2</v>
      </c>
    </row>
    <row r="37" spans="1:8">
      <c r="A37" t="s">
        <v>157</v>
      </c>
      <c r="B37" s="18">
        <v>3.64</v>
      </c>
      <c r="C37" s="9">
        <v>28</v>
      </c>
      <c r="D37" s="24">
        <f t="shared" si="0"/>
        <v>1.1784511784511785E-2</v>
      </c>
      <c r="E37" s="4" t="s">
        <v>157</v>
      </c>
      <c r="F37" s="18">
        <v>3.64</v>
      </c>
      <c r="G37" s="9">
        <v>28</v>
      </c>
      <c r="H37" s="24">
        <f t="shared" si="1"/>
        <v>1.1784511784511785E-2</v>
      </c>
    </row>
    <row r="38" spans="1:8">
      <c r="A38" t="s">
        <v>132</v>
      </c>
      <c r="B38" s="18">
        <v>2.7</v>
      </c>
      <c r="C38" s="9">
        <v>10</v>
      </c>
      <c r="D38" s="16">
        <f t="shared" si="0"/>
        <v>4.2087542087542087E-3</v>
      </c>
      <c r="E38" s="29" t="s">
        <v>156</v>
      </c>
      <c r="F38" s="18"/>
      <c r="G38" s="9">
        <v>33</v>
      </c>
      <c r="H38" s="24">
        <f t="shared" si="1"/>
        <v>1.3888888888888888E-2</v>
      </c>
    </row>
    <row r="40" spans="1:8">
      <c r="A40" s="1" t="s">
        <v>71</v>
      </c>
    </row>
    <row r="41" spans="1:8">
      <c r="A41" s="64" t="s">
        <v>72</v>
      </c>
      <c r="B41" s="64"/>
      <c r="C41" s="64"/>
      <c r="D41" s="64"/>
      <c r="E41" s="65" t="s">
        <v>36</v>
      </c>
      <c r="F41" s="64"/>
      <c r="G41" s="64"/>
      <c r="H41" s="64"/>
    </row>
    <row r="42" spans="1:8">
      <c r="A42" s="8"/>
      <c r="B42" s="21" t="s">
        <v>31</v>
      </c>
      <c r="C42" s="22" t="s">
        <v>32</v>
      </c>
      <c r="D42" s="23" t="s">
        <v>33</v>
      </c>
      <c r="E42" s="8"/>
      <c r="F42" s="27" t="s">
        <v>31</v>
      </c>
      <c r="G42" s="23" t="s">
        <v>32</v>
      </c>
      <c r="H42" s="22" t="s">
        <v>33</v>
      </c>
    </row>
    <row r="43" spans="1:8">
      <c r="A43" t="s">
        <v>124</v>
      </c>
      <c r="B43" s="9">
        <v>2.54</v>
      </c>
      <c r="C43" s="15">
        <v>759</v>
      </c>
      <c r="D43" s="16">
        <f>C43/$J$5</f>
        <v>0.48221092757306228</v>
      </c>
      <c r="E43" t="s">
        <v>124</v>
      </c>
      <c r="F43" s="18">
        <v>1.99</v>
      </c>
      <c r="G43" s="9">
        <v>448</v>
      </c>
      <c r="H43" s="24">
        <f>G43/$K$5</f>
        <v>0.55860349127182041</v>
      </c>
    </row>
    <row r="44" spans="1:8">
      <c r="A44" t="s">
        <v>126</v>
      </c>
      <c r="B44" s="9">
        <v>2.64</v>
      </c>
      <c r="C44" s="15">
        <v>560</v>
      </c>
      <c r="D44" s="16">
        <f t="shared" ref="D44:D76" si="2">C44/$J$5</f>
        <v>0.35578144853875476</v>
      </c>
      <c r="E44" t="s">
        <v>127</v>
      </c>
      <c r="F44" s="18">
        <v>2.54</v>
      </c>
      <c r="G44" s="9">
        <v>276</v>
      </c>
      <c r="H44" s="24">
        <f t="shared" ref="H44:H76" si="3">G44/$K$5</f>
        <v>0.34413965087281795</v>
      </c>
    </row>
    <row r="45" spans="1:8">
      <c r="A45" t="s">
        <v>127</v>
      </c>
      <c r="B45" s="9">
        <v>2.73</v>
      </c>
      <c r="C45" s="15">
        <v>506</v>
      </c>
      <c r="D45" s="16">
        <f t="shared" si="2"/>
        <v>0.32147395171537485</v>
      </c>
      <c r="E45" t="s">
        <v>126</v>
      </c>
      <c r="F45" s="18">
        <v>2.6</v>
      </c>
      <c r="G45" s="9">
        <v>263</v>
      </c>
      <c r="H45" s="24">
        <f t="shared" si="3"/>
        <v>0.32793017456359103</v>
      </c>
    </row>
    <row r="46" spans="1:8">
      <c r="A46" t="s">
        <v>129</v>
      </c>
      <c r="B46" s="9">
        <v>2.67</v>
      </c>
      <c r="C46" s="15">
        <v>459</v>
      </c>
      <c r="D46" s="16">
        <f t="shared" si="2"/>
        <v>0.29161372299872934</v>
      </c>
      <c r="E46" t="s">
        <v>129</v>
      </c>
      <c r="F46" s="18">
        <v>2.8</v>
      </c>
      <c r="G46" s="9">
        <v>221</v>
      </c>
      <c r="H46" s="24">
        <f t="shared" si="3"/>
        <v>0.27556109725685785</v>
      </c>
    </row>
    <row r="47" spans="1:8">
      <c r="A47" t="s">
        <v>128</v>
      </c>
      <c r="B47" s="9">
        <v>2.2999999999999998</v>
      </c>
      <c r="C47" s="15">
        <v>446</v>
      </c>
      <c r="D47" s="16">
        <f t="shared" si="2"/>
        <v>0.28335451080050827</v>
      </c>
      <c r="E47" t="s">
        <v>138</v>
      </c>
      <c r="F47" s="18">
        <v>3.29</v>
      </c>
      <c r="G47" s="9">
        <v>181</v>
      </c>
      <c r="H47" s="24">
        <f t="shared" si="3"/>
        <v>0.22568578553615959</v>
      </c>
    </row>
    <row r="48" spans="1:8">
      <c r="A48" t="s">
        <v>130</v>
      </c>
      <c r="B48" s="9">
        <v>2.5099999999999998</v>
      </c>
      <c r="C48" s="15">
        <v>377</v>
      </c>
      <c r="D48" s="16">
        <f t="shared" si="2"/>
        <v>0.23951715374841168</v>
      </c>
      <c r="E48" t="s">
        <v>144</v>
      </c>
      <c r="F48" s="18">
        <v>2.93</v>
      </c>
      <c r="G48" s="9">
        <v>153</v>
      </c>
      <c r="H48" s="24">
        <f t="shared" si="3"/>
        <v>0.19077306733167082</v>
      </c>
    </row>
    <row r="49" spans="1:8">
      <c r="A49" t="s">
        <v>131</v>
      </c>
      <c r="B49" s="9">
        <v>2.99</v>
      </c>
      <c r="C49" s="15">
        <v>320</v>
      </c>
      <c r="D49" s="16">
        <f t="shared" si="2"/>
        <v>0.20330368487928843</v>
      </c>
      <c r="E49" t="s">
        <v>136</v>
      </c>
      <c r="F49" s="18">
        <v>3.46</v>
      </c>
      <c r="G49" s="9">
        <v>141</v>
      </c>
      <c r="H49" s="24">
        <f t="shared" si="3"/>
        <v>0.17581047381546136</v>
      </c>
    </row>
    <row r="50" spans="1:8">
      <c r="A50" t="s">
        <v>134</v>
      </c>
      <c r="B50" s="9">
        <v>3.15</v>
      </c>
      <c r="C50" s="15">
        <v>315</v>
      </c>
      <c r="D50" s="16">
        <f t="shared" si="2"/>
        <v>0.20012706480304956</v>
      </c>
      <c r="E50" t="s">
        <v>130</v>
      </c>
      <c r="F50" s="18">
        <v>2.87</v>
      </c>
      <c r="G50" s="9">
        <v>135</v>
      </c>
      <c r="H50" s="24">
        <f t="shared" si="3"/>
        <v>0.16832917705735662</v>
      </c>
    </row>
    <row r="51" spans="1:8">
      <c r="A51" t="s">
        <v>125</v>
      </c>
      <c r="B51" s="9">
        <v>2.14</v>
      </c>
      <c r="C51" s="15">
        <v>301</v>
      </c>
      <c r="D51" s="16">
        <f t="shared" si="2"/>
        <v>0.19123252858958067</v>
      </c>
      <c r="E51" t="s">
        <v>133</v>
      </c>
      <c r="F51" s="18">
        <v>3.36</v>
      </c>
      <c r="G51" s="9">
        <v>132</v>
      </c>
      <c r="H51" s="24">
        <f t="shared" si="3"/>
        <v>0.16458852867830423</v>
      </c>
    </row>
    <row r="52" spans="1:8">
      <c r="A52" t="s">
        <v>133</v>
      </c>
      <c r="B52" s="9">
        <v>3.35</v>
      </c>
      <c r="C52" s="15">
        <v>294</v>
      </c>
      <c r="D52" s="16">
        <f t="shared" si="2"/>
        <v>0.18678526048284624</v>
      </c>
      <c r="E52" t="s">
        <v>128</v>
      </c>
      <c r="F52" s="18">
        <v>2.77</v>
      </c>
      <c r="G52" s="9">
        <v>131</v>
      </c>
      <c r="H52" s="24">
        <f t="shared" si="3"/>
        <v>0.1633416458852868</v>
      </c>
    </row>
    <row r="53" spans="1:8">
      <c r="A53" t="s">
        <v>136</v>
      </c>
      <c r="B53" s="9">
        <v>3.59</v>
      </c>
      <c r="C53" s="15">
        <v>264</v>
      </c>
      <c r="D53" s="16">
        <f t="shared" si="2"/>
        <v>0.16772554002541296</v>
      </c>
      <c r="E53" t="s">
        <v>142</v>
      </c>
      <c r="F53" s="18">
        <v>3.52</v>
      </c>
      <c r="G53" s="9">
        <v>130</v>
      </c>
      <c r="H53" s="24">
        <f t="shared" si="3"/>
        <v>0.16209476309226933</v>
      </c>
    </row>
    <row r="54" spans="1:8">
      <c r="A54" t="s">
        <v>140</v>
      </c>
      <c r="B54" s="9">
        <v>3.18</v>
      </c>
      <c r="C54" s="15">
        <v>240</v>
      </c>
      <c r="D54" s="16">
        <f t="shared" si="2"/>
        <v>0.15247776365946633</v>
      </c>
      <c r="E54" t="s">
        <v>131</v>
      </c>
      <c r="F54" s="18">
        <v>3.19</v>
      </c>
      <c r="G54" s="9">
        <v>108</v>
      </c>
      <c r="H54" s="24">
        <f t="shared" si="3"/>
        <v>0.13466334164588528</v>
      </c>
    </row>
    <row r="55" spans="1:8">
      <c r="A55" t="s">
        <v>135</v>
      </c>
      <c r="B55" s="9">
        <v>2.87</v>
      </c>
      <c r="C55" s="15">
        <v>210</v>
      </c>
      <c r="D55" s="16">
        <f t="shared" si="2"/>
        <v>0.13341804320203304</v>
      </c>
      <c r="E55" t="s">
        <v>147</v>
      </c>
      <c r="F55" s="18">
        <v>3.09</v>
      </c>
      <c r="G55" s="9">
        <v>101</v>
      </c>
      <c r="H55" s="24">
        <f t="shared" si="3"/>
        <v>0.1259351620947631</v>
      </c>
    </row>
    <row r="56" spans="1:8">
      <c r="A56" t="s">
        <v>138</v>
      </c>
      <c r="B56" s="9">
        <v>3.35</v>
      </c>
      <c r="C56" s="15">
        <v>209</v>
      </c>
      <c r="D56" s="16">
        <f t="shared" si="2"/>
        <v>0.13278271918678525</v>
      </c>
      <c r="E56" t="s">
        <v>125</v>
      </c>
      <c r="F56" s="18">
        <v>2.4500000000000002</v>
      </c>
      <c r="G56" s="9">
        <v>99</v>
      </c>
      <c r="H56" s="24">
        <f t="shared" si="3"/>
        <v>0.12344139650872818</v>
      </c>
    </row>
    <row r="57" spans="1:8">
      <c r="A57" t="s">
        <v>139</v>
      </c>
      <c r="B57" s="9">
        <v>3.1</v>
      </c>
      <c r="C57" s="15">
        <v>197</v>
      </c>
      <c r="D57" s="16">
        <f t="shared" si="2"/>
        <v>0.12515883100381195</v>
      </c>
      <c r="E57" t="s">
        <v>134</v>
      </c>
      <c r="F57" s="18">
        <v>3.35</v>
      </c>
      <c r="G57" s="9">
        <v>95</v>
      </c>
      <c r="H57" s="24">
        <f t="shared" si="3"/>
        <v>0.11845386533665836</v>
      </c>
    </row>
    <row r="58" spans="1:8">
      <c r="A58" t="s">
        <v>141</v>
      </c>
      <c r="B58" s="9">
        <v>3.1</v>
      </c>
      <c r="C58" s="15">
        <v>191</v>
      </c>
      <c r="D58" s="16">
        <f t="shared" si="2"/>
        <v>0.12134688691232529</v>
      </c>
      <c r="E58" t="s">
        <v>139</v>
      </c>
      <c r="F58" s="18">
        <v>2.96</v>
      </c>
      <c r="G58" s="9">
        <v>84</v>
      </c>
      <c r="H58" s="24">
        <f t="shared" si="3"/>
        <v>0.10473815461346633</v>
      </c>
    </row>
    <row r="59" spans="1:8">
      <c r="A59" t="s">
        <v>142</v>
      </c>
      <c r="B59" s="9">
        <v>3.67</v>
      </c>
      <c r="C59" s="15">
        <v>166</v>
      </c>
      <c r="D59" s="16">
        <f t="shared" si="2"/>
        <v>0.10546378653113088</v>
      </c>
      <c r="E59" t="s">
        <v>135</v>
      </c>
      <c r="F59" s="18">
        <v>2.67</v>
      </c>
      <c r="G59" s="9">
        <v>84</v>
      </c>
      <c r="H59" s="24">
        <f t="shared" si="3"/>
        <v>0.10473815461346633</v>
      </c>
    </row>
    <row r="60" spans="1:8">
      <c r="A60" t="s">
        <v>147</v>
      </c>
      <c r="B60" s="9">
        <v>3.44</v>
      </c>
      <c r="C60" s="15">
        <v>160</v>
      </c>
      <c r="D60" s="16">
        <f t="shared" si="2"/>
        <v>0.10165184243964422</v>
      </c>
      <c r="E60" t="s">
        <v>137</v>
      </c>
      <c r="F60" s="18">
        <v>2.98</v>
      </c>
      <c r="G60" s="9">
        <v>83</v>
      </c>
      <c r="H60" s="24">
        <f t="shared" si="3"/>
        <v>0.10349127182044887</v>
      </c>
    </row>
    <row r="61" spans="1:8">
      <c r="A61" t="s">
        <v>143</v>
      </c>
      <c r="B61" s="9">
        <v>3.11</v>
      </c>
      <c r="C61" s="15">
        <v>140</v>
      </c>
      <c r="D61" s="16">
        <f t="shared" si="2"/>
        <v>8.8945362134688691E-2</v>
      </c>
      <c r="E61" t="s">
        <v>141</v>
      </c>
      <c r="F61" s="18">
        <v>3.01</v>
      </c>
      <c r="G61" s="9">
        <v>83</v>
      </c>
      <c r="H61" s="24">
        <f t="shared" si="3"/>
        <v>0.10349127182044887</v>
      </c>
    </row>
    <row r="62" spans="1:8">
      <c r="A62" t="s">
        <v>144</v>
      </c>
      <c r="B62" s="9">
        <v>3.36</v>
      </c>
      <c r="C62" s="15">
        <v>136</v>
      </c>
      <c r="D62" s="16">
        <f t="shared" si="2"/>
        <v>8.6404066073697591E-2</v>
      </c>
      <c r="E62" t="s">
        <v>143</v>
      </c>
      <c r="F62" s="18">
        <v>3.13</v>
      </c>
      <c r="G62" s="9">
        <v>75</v>
      </c>
      <c r="H62" s="24">
        <f t="shared" si="3"/>
        <v>9.3516209476309231E-2</v>
      </c>
    </row>
    <row r="63" spans="1:8">
      <c r="A63" t="s">
        <v>149</v>
      </c>
      <c r="B63" s="9">
        <v>3.25</v>
      </c>
      <c r="C63" s="15">
        <v>122</v>
      </c>
      <c r="D63" s="16">
        <f t="shared" si="2"/>
        <v>7.7509529860228715E-2</v>
      </c>
      <c r="E63" t="s">
        <v>140</v>
      </c>
      <c r="F63" s="18">
        <v>3.41</v>
      </c>
      <c r="G63" s="9">
        <v>68</v>
      </c>
      <c r="H63" s="24">
        <f t="shared" si="3"/>
        <v>8.4788029925187039E-2</v>
      </c>
    </row>
    <row r="64" spans="1:8">
      <c r="A64" t="s">
        <v>137</v>
      </c>
      <c r="B64" s="9">
        <v>2.85</v>
      </c>
      <c r="C64" s="15">
        <v>97</v>
      </c>
      <c r="D64" s="16">
        <f t="shared" si="2"/>
        <v>6.1626429479034309E-2</v>
      </c>
      <c r="E64" t="s">
        <v>151</v>
      </c>
      <c r="F64" s="18">
        <v>3.27</v>
      </c>
      <c r="G64" s="9">
        <v>66</v>
      </c>
      <c r="H64" s="24">
        <f t="shared" si="3"/>
        <v>8.2294264339152115E-2</v>
      </c>
    </row>
    <row r="65" spans="1:8">
      <c r="A65" t="s">
        <v>145</v>
      </c>
      <c r="B65" s="9">
        <v>3.23</v>
      </c>
      <c r="C65" s="15">
        <v>87</v>
      </c>
      <c r="D65" s="16">
        <f t="shared" si="2"/>
        <v>5.5273189326556546E-2</v>
      </c>
      <c r="E65" t="s">
        <v>149</v>
      </c>
      <c r="F65" s="18">
        <v>3.34</v>
      </c>
      <c r="G65" s="9">
        <v>64</v>
      </c>
      <c r="H65" s="24">
        <f t="shared" si="3"/>
        <v>7.9800498753117205E-2</v>
      </c>
    </row>
    <row r="66" spans="1:8">
      <c r="A66" t="s">
        <v>152</v>
      </c>
      <c r="B66" s="9">
        <v>3.48</v>
      </c>
      <c r="C66" s="15">
        <v>86</v>
      </c>
      <c r="D66" s="16">
        <f t="shared" si="2"/>
        <v>5.4637865311308764E-2</v>
      </c>
      <c r="E66" t="s">
        <v>148</v>
      </c>
      <c r="F66" s="18">
        <v>3.05</v>
      </c>
      <c r="G66" s="9">
        <v>64</v>
      </c>
      <c r="H66" s="24">
        <f t="shared" si="3"/>
        <v>7.9800498753117205E-2</v>
      </c>
    </row>
    <row r="67" spans="1:8">
      <c r="A67" t="s">
        <v>151</v>
      </c>
      <c r="B67" s="9">
        <v>3.69</v>
      </c>
      <c r="C67" s="15">
        <v>74</v>
      </c>
      <c r="D67" s="16">
        <f t="shared" si="2"/>
        <v>4.7013977128335452E-2</v>
      </c>
      <c r="E67" t="s">
        <v>153</v>
      </c>
      <c r="F67" s="18">
        <v>3.7</v>
      </c>
      <c r="G67" s="9">
        <v>57</v>
      </c>
      <c r="H67" s="24">
        <f t="shared" si="3"/>
        <v>7.1072319201995013E-2</v>
      </c>
    </row>
    <row r="68" spans="1:8">
      <c r="A68" t="s">
        <v>150</v>
      </c>
      <c r="B68" s="9">
        <v>3.32</v>
      </c>
      <c r="C68" s="15">
        <v>74</v>
      </c>
      <c r="D68" s="16">
        <f t="shared" si="2"/>
        <v>4.7013977128335452E-2</v>
      </c>
      <c r="E68" t="s">
        <v>152</v>
      </c>
      <c r="F68" s="18">
        <v>3.22</v>
      </c>
      <c r="G68" s="9">
        <v>51</v>
      </c>
      <c r="H68" s="24">
        <f t="shared" si="3"/>
        <v>6.3591022443890269E-2</v>
      </c>
    </row>
    <row r="69" spans="1:8">
      <c r="A69" t="s">
        <v>154</v>
      </c>
      <c r="B69" s="9">
        <v>3.48</v>
      </c>
      <c r="C69" s="15">
        <v>61</v>
      </c>
      <c r="D69" s="16">
        <f t="shared" si="2"/>
        <v>3.8754764930114358E-2</v>
      </c>
      <c r="E69" t="s">
        <v>145</v>
      </c>
      <c r="F69" s="18">
        <v>3</v>
      </c>
      <c r="G69" s="9">
        <v>31</v>
      </c>
      <c r="H69" s="24">
        <f t="shared" si="3"/>
        <v>3.8653366583541147E-2</v>
      </c>
    </row>
    <row r="70" spans="1:8">
      <c r="A70" t="s">
        <v>153</v>
      </c>
      <c r="B70" s="9">
        <v>3.56</v>
      </c>
      <c r="C70" s="15">
        <v>55</v>
      </c>
      <c r="D70" s="16">
        <f t="shared" si="2"/>
        <v>3.4942820838627701E-2</v>
      </c>
      <c r="E70" t="s">
        <v>154</v>
      </c>
      <c r="F70" s="18">
        <v>3.42</v>
      </c>
      <c r="G70" s="9">
        <v>19</v>
      </c>
      <c r="H70" s="24">
        <f t="shared" si="3"/>
        <v>2.369077306733167E-2</v>
      </c>
    </row>
    <row r="71" spans="1:8">
      <c r="A71" t="s">
        <v>148</v>
      </c>
      <c r="B71" s="9">
        <v>3.44</v>
      </c>
      <c r="C71" s="15">
        <v>52</v>
      </c>
      <c r="D71" s="16">
        <f t="shared" si="2"/>
        <v>3.303684879288437E-2</v>
      </c>
      <c r="E71" t="s">
        <v>150</v>
      </c>
      <c r="F71" s="18">
        <v>3.06</v>
      </c>
      <c r="G71" s="9">
        <v>16</v>
      </c>
      <c r="H71" s="24">
        <f t="shared" si="3"/>
        <v>1.9950124688279301E-2</v>
      </c>
    </row>
    <row r="72" spans="1:8">
      <c r="A72" t="s">
        <v>146</v>
      </c>
      <c r="B72" s="9">
        <v>3.06</v>
      </c>
      <c r="C72" s="15">
        <v>34</v>
      </c>
      <c r="D72" s="16">
        <f t="shared" si="2"/>
        <v>2.1601016518424398E-2</v>
      </c>
      <c r="E72" t="s">
        <v>146</v>
      </c>
      <c r="F72" s="18">
        <v>3.62</v>
      </c>
      <c r="G72" s="9">
        <v>13</v>
      </c>
      <c r="H72" s="24">
        <f t="shared" si="3"/>
        <v>1.6209476309226933E-2</v>
      </c>
    </row>
    <row r="73" spans="1:8">
      <c r="A73" t="s">
        <v>155</v>
      </c>
      <c r="B73" s="9">
        <v>3.58</v>
      </c>
      <c r="C73" s="15">
        <v>26</v>
      </c>
      <c r="D73" s="16">
        <f t="shared" si="2"/>
        <v>1.6518424396442185E-2</v>
      </c>
      <c r="E73" t="s">
        <v>156</v>
      </c>
      <c r="F73" s="18"/>
      <c r="G73" s="9">
        <v>13</v>
      </c>
      <c r="H73" s="24">
        <f t="shared" si="3"/>
        <v>1.6209476309226933E-2</v>
      </c>
    </row>
    <row r="74" spans="1:8">
      <c r="A74" t="s">
        <v>157</v>
      </c>
      <c r="B74" s="9">
        <v>3.59</v>
      </c>
      <c r="C74" s="15">
        <v>22</v>
      </c>
      <c r="D74" s="16">
        <f t="shared" si="2"/>
        <v>1.397712833545108E-2</v>
      </c>
      <c r="E74" t="s">
        <v>155</v>
      </c>
      <c r="F74" s="18">
        <v>3.78</v>
      </c>
      <c r="G74" s="9">
        <v>9</v>
      </c>
      <c r="H74" s="24">
        <f t="shared" si="3"/>
        <v>1.1221945137157107E-2</v>
      </c>
    </row>
    <row r="75" spans="1:8">
      <c r="A75" t="s">
        <v>156</v>
      </c>
      <c r="B75" s="9"/>
      <c r="C75" s="15">
        <v>20</v>
      </c>
      <c r="D75" s="20">
        <f t="shared" si="2"/>
        <v>1.2706480304955527E-2</v>
      </c>
      <c r="E75" s="5" t="s">
        <v>157</v>
      </c>
      <c r="F75" s="18">
        <v>3.83</v>
      </c>
      <c r="G75" s="9">
        <v>6</v>
      </c>
      <c r="H75" s="24">
        <f t="shared" si="3"/>
        <v>7.481296758104738E-3</v>
      </c>
    </row>
    <row r="76" spans="1:8">
      <c r="A76" t="s">
        <v>132</v>
      </c>
      <c r="B76" s="9">
        <v>2.78</v>
      </c>
      <c r="C76" s="18">
        <v>9</v>
      </c>
      <c r="D76" s="16">
        <f t="shared" si="2"/>
        <v>5.7179161372299869E-3</v>
      </c>
      <c r="E76" s="4" t="s">
        <v>132</v>
      </c>
      <c r="F76" s="18">
        <v>2</v>
      </c>
      <c r="G76" s="9">
        <v>1</v>
      </c>
      <c r="H76" s="24">
        <f t="shared" si="3"/>
        <v>1.2468827930174563E-3</v>
      </c>
    </row>
  </sheetData>
  <sortState xmlns:xlrd2="http://schemas.microsoft.com/office/spreadsheetml/2017/richdata2" ref="E5:G37">
    <sortCondition ref="F5:F37"/>
  </sortState>
  <mergeCells count="4">
    <mergeCell ref="A3:D3"/>
    <mergeCell ref="E3:H3"/>
    <mergeCell ref="A41:D41"/>
    <mergeCell ref="E41:H4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C8D388-E0F5-481C-9606-E8CA42CE381D}">
  <sheetPr>
    <pageSetUpPr autoPageBreaks="0"/>
  </sheetPr>
  <dimension ref="A1:BB229"/>
  <sheetViews>
    <sheetView showGridLines="0" zoomScaleNormal="100" workbookViewId="0">
      <pane ySplit="1" topLeftCell="A179" activePane="bottomLeft" state="frozen"/>
      <selection pane="bottomLeft" activeCell="Y257" sqref="Y257"/>
    </sheetView>
  </sheetViews>
  <sheetFormatPr defaultRowHeight="14.45"/>
  <cols>
    <col min="1" max="1" width="41.85546875" customWidth="1"/>
    <col min="4" max="4" width="11.42578125" customWidth="1"/>
    <col min="5" max="5" width="40.42578125" customWidth="1"/>
    <col min="8" max="8" width="11.140625" customWidth="1"/>
    <col min="9" max="9" width="46.140625" customWidth="1"/>
    <col min="12" max="12" width="10.85546875" customWidth="1"/>
    <col min="13" max="13" width="46.140625" customWidth="1"/>
    <col min="16" max="16" width="10.5703125" customWidth="1"/>
    <col min="17" max="17" width="46.140625" customWidth="1"/>
    <col min="20" max="20" width="10.42578125" customWidth="1"/>
    <col min="21" max="21" width="46.140625" customWidth="1"/>
    <col min="24" max="24" width="10.85546875" customWidth="1"/>
    <col min="25" max="25" width="46.140625" customWidth="1"/>
    <col min="28" max="28" width="11.140625" customWidth="1"/>
    <col min="29" max="29" width="46.140625" customWidth="1"/>
    <col min="32" max="32" width="11.140625" customWidth="1"/>
    <col min="33" max="54" width="8.7109375" hidden="1" customWidth="1"/>
  </cols>
  <sheetData>
    <row r="1" spans="1:54">
      <c r="A1" s="2" t="s">
        <v>122</v>
      </c>
    </row>
    <row r="2" spans="1:54">
      <c r="A2" s="7" t="s">
        <v>123</v>
      </c>
    </row>
    <row r="4" spans="1:54">
      <c r="A4" s="1" t="s">
        <v>74</v>
      </c>
    </row>
    <row r="5" spans="1:54">
      <c r="A5" s="64" t="s">
        <v>75</v>
      </c>
      <c r="B5" s="64"/>
      <c r="C5" s="64"/>
      <c r="D5" s="64"/>
      <c r="E5" s="65" t="s">
        <v>76</v>
      </c>
      <c r="F5" s="64"/>
      <c r="G5" s="64"/>
      <c r="H5" s="64"/>
      <c r="AG5" t="s">
        <v>77</v>
      </c>
    </row>
    <row r="6" spans="1:54">
      <c r="A6" s="8"/>
      <c r="B6" s="21" t="s">
        <v>31</v>
      </c>
      <c r="C6" s="22" t="s">
        <v>32</v>
      </c>
      <c r="D6" s="23" t="s">
        <v>33</v>
      </c>
      <c r="E6" s="8"/>
      <c r="F6" s="21" t="s">
        <v>31</v>
      </c>
      <c r="G6" s="23" t="s">
        <v>32</v>
      </c>
      <c r="H6" s="22" t="s">
        <v>33</v>
      </c>
      <c r="AG6" t="s">
        <v>78</v>
      </c>
      <c r="AH6" t="s">
        <v>79</v>
      </c>
      <c r="AI6" t="s">
        <v>80</v>
      </c>
      <c r="AJ6" t="s">
        <v>81</v>
      </c>
      <c r="AK6" t="s">
        <v>82</v>
      </c>
      <c r="AL6" t="s">
        <v>83</v>
      </c>
      <c r="AM6" t="s">
        <v>84</v>
      </c>
      <c r="AN6" t="s">
        <v>85</v>
      </c>
      <c r="AO6" t="s">
        <v>86</v>
      </c>
      <c r="AP6" t="s">
        <v>87</v>
      </c>
      <c r="AQ6" t="s">
        <v>88</v>
      </c>
      <c r="AR6" t="s">
        <v>89</v>
      </c>
      <c r="AS6" t="s">
        <v>90</v>
      </c>
      <c r="AT6" t="s">
        <v>91</v>
      </c>
      <c r="AU6" t="s">
        <v>92</v>
      </c>
      <c r="AV6" t="s">
        <v>93</v>
      </c>
      <c r="AW6" t="s">
        <v>94</v>
      </c>
      <c r="AX6" t="s">
        <v>95</v>
      </c>
      <c r="AY6" t="s">
        <v>96</v>
      </c>
      <c r="AZ6" t="s">
        <v>97</v>
      </c>
      <c r="BA6" t="s">
        <v>98</v>
      </c>
      <c r="BB6" t="s">
        <v>99</v>
      </c>
    </row>
    <row r="7" spans="1:54">
      <c r="A7" t="s">
        <v>124</v>
      </c>
      <c r="B7" s="9">
        <v>2.35</v>
      </c>
      <c r="C7" s="15">
        <v>558</v>
      </c>
      <c r="D7" s="16">
        <f t="shared" ref="D7:D40" si="0">C7/$AG$7</f>
        <v>0.48311688311688311</v>
      </c>
      <c r="E7" t="s">
        <v>124</v>
      </c>
      <c r="F7" s="9">
        <v>2.2999999999999998</v>
      </c>
      <c r="G7" s="9">
        <v>621</v>
      </c>
      <c r="H7" s="24">
        <f t="shared" ref="H7:H40" si="1">G7/$AH$7</f>
        <v>0.52761257434154629</v>
      </c>
      <c r="AG7">
        <v>1155</v>
      </c>
      <c r="AH7">
        <v>1177</v>
      </c>
      <c r="AI7">
        <v>347</v>
      </c>
      <c r="AJ7">
        <v>1496</v>
      </c>
      <c r="AK7">
        <v>182</v>
      </c>
      <c r="AL7">
        <v>177</v>
      </c>
      <c r="AM7">
        <v>26</v>
      </c>
      <c r="AN7">
        <v>4</v>
      </c>
      <c r="AO7">
        <v>33</v>
      </c>
      <c r="AP7">
        <v>31</v>
      </c>
      <c r="AQ7">
        <v>822</v>
      </c>
      <c r="AR7">
        <v>295</v>
      </c>
      <c r="AS7">
        <v>767</v>
      </c>
      <c r="AT7">
        <v>1275</v>
      </c>
      <c r="AU7">
        <v>26</v>
      </c>
      <c r="AV7">
        <v>851</v>
      </c>
      <c r="AW7">
        <v>700</v>
      </c>
      <c r="AX7">
        <v>692</v>
      </c>
      <c r="AY7">
        <v>332</v>
      </c>
      <c r="AZ7">
        <v>404</v>
      </c>
      <c r="BA7">
        <v>543</v>
      </c>
      <c r="BB7">
        <v>938</v>
      </c>
    </row>
    <row r="8" spans="1:54">
      <c r="A8" t="s">
        <v>126</v>
      </c>
      <c r="B8" s="9">
        <v>2.59</v>
      </c>
      <c r="C8" s="15">
        <v>445</v>
      </c>
      <c r="D8" s="16">
        <f t="shared" si="0"/>
        <v>0.38528138528138528</v>
      </c>
      <c r="E8" t="s">
        <v>127</v>
      </c>
      <c r="F8" s="9">
        <v>2.71</v>
      </c>
      <c r="G8" s="9">
        <v>389</v>
      </c>
      <c r="H8" s="24">
        <f t="shared" si="1"/>
        <v>0.33050127442650806</v>
      </c>
    </row>
    <row r="9" spans="1:54">
      <c r="A9" t="s">
        <v>127</v>
      </c>
      <c r="B9" s="9">
        <v>2.61</v>
      </c>
      <c r="C9" s="15">
        <v>380</v>
      </c>
      <c r="D9" s="16">
        <f t="shared" si="0"/>
        <v>0.32900432900432902</v>
      </c>
      <c r="E9" t="s">
        <v>126</v>
      </c>
      <c r="F9" s="9">
        <v>2.69</v>
      </c>
      <c r="G9" s="9">
        <v>362</v>
      </c>
      <c r="H9" s="24">
        <f t="shared" si="1"/>
        <v>0.30756159728122345</v>
      </c>
    </row>
    <row r="10" spans="1:54">
      <c r="A10" t="s">
        <v>129</v>
      </c>
      <c r="B10" s="9">
        <v>2.72</v>
      </c>
      <c r="C10" s="15">
        <v>328</v>
      </c>
      <c r="D10" s="16">
        <f t="shared" si="0"/>
        <v>0.283982683982684</v>
      </c>
      <c r="E10" t="s">
        <v>129</v>
      </c>
      <c r="F10" s="9">
        <v>2.71</v>
      </c>
      <c r="G10" s="9">
        <v>340</v>
      </c>
      <c r="H10" s="24">
        <f t="shared" si="1"/>
        <v>0.28887000849617672</v>
      </c>
    </row>
    <row r="11" spans="1:54">
      <c r="A11" t="s">
        <v>128</v>
      </c>
      <c r="B11" s="9">
        <v>2.4700000000000002</v>
      </c>
      <c r="C11" s="15">
        <v>290</v>
      </c>
      <c r="D11" s="16">
        <f t="shared" si="0"/>
        <v>0.25108225108225107</v>
      </c>
      <c r="E11" t="s">
        <v>128</v>
      </c>
      <c r="F11" s="9">
        <v>2.34</v>
      </c>
      <c r="G11" s="9">
        <v>279</v>
      </c>
      <c r="H11" s="24">
        <f t="shared" si="1"/>
        <v>0.23704333050127444</v>
      </c>
    </row>
    <row r="12" spans="1:54">
      <c r="A12" t="s">
        <v>130</v>
      </c>
      <c r="B12" s="9">
        <v>2.5</v>
      </c>
      <c r="C12" s="15">
        <v>236</v>
      </c>
      <c r="D12" s="16">
        <f t="shared" si="0"/>
        <v>0.20432900432900433</v>
      </c>
      <c r="E12" t="s">
        <v>130</v>
      </c>
      <c r="F12" s="9">
        <v>2.71</v>
      </c>
      <c r="G12" s="9">
        <v>263</v>
      </c>
      <c r="H12" s="24">
        <f t="shared" si="1"/>
        <v>0.22344944774851316</v>
      </c>
    </row>
    <row r="13" spans="1:54">
      <c r="A13" t="s">
        <v>131</v>
      </c>
      <c r="B13" s="9">
        <v>3.12</v>
      </c>
      <c r="C13" s="15">
        <v>226</v>
      </c>
      <c r="D13" s="16">
        <f t="shared" si="0"/>
        <v>0.19567099567099566</v>
      </c>
      <c r="E13" t="s">
        <v>133</v>
      </c>
      <c r="F13" s="9">
        <v>3.35</v>
      </c>
      <c r="G13" s="9">
        <v>220</v>
      </c>
      <c r="H13" s="24">
        <f t="shared" si="1"/>
        <v>0.18691588785046728</v>
      </c>
    </row>
    <row r="14" spans="1:54">
      <c r="A14" t="s">
        <v>134</v>
      </c>
      <c r="B14" s="9">
        <v>3.07</v>
      </c>
      <c r="C14" s="15">
        <v>219</v>
      </c>
      <c r="D14" s="16">
        <f t="shared" si="0"/>
        <v>0.18961038961038962</v>
      </c>
      <c r="E14" t="s">
        <v>125</v>
      </c>
      <c r="F14" s="9">
        <v>2.15</v>
      </c>
      <c r="G14" s="9">
        <v>201</v>
      </c>
      <c r="H14" s="24">
        <f t="shared" si="1"/>
        <v>0.1707731520815633</v>
      </c>
    </row>
    <row r="15" spans="1:54">
      <c r="A15" t="s">
        <v>133</v>
      </c>
      <c r="B15" s="9">
        <v>3.39</v>
      </c>
      <c r="C15" s="15">
        <v>200</v>
      </c>
      <c r="D15" s="16">
        <f t="shared" si="0"/>
        <v>0.17316017316017315</v>
      </c>
      <c r="E15" t="s">
        <v>136</v>
      </c>
      <c r="F15" s="9">
        <v>3.47</v>
      </c>
      <c r="G15" s="9">
        <v>201</v>
      </c>
      <c r="H15" s="24">
        <f t="shared" si="1"/>
        <v>0.1707731520815633</v>
      </c>
    </row>
    <row r="16" spans="1:54">
      <c r="A16" t="s">
        <v>138</v>
      </c>
      <c r="B16" s="9">
        <v>3.32</v>
      </c>
      <c r="C16" s="15">
        <v>199</v>
      </c>
      <c r="D16" s="16">
        <f t="shared" si="0"/>
        <v>0.17229437229437231</v>
      </c>
      <c r="E16" t="s">
        <v>131</v>
      </c>
      <c r="F16" s="9">
        <v>2.96</v>
      </c>
      <c r="G16" s="9">
        <v>194</v>
      </c>
      <c r="H16" s="24">
        <f t="shared" si="1"/>
        <v>0.16482582837723025</v>
      </c>
    </row>
    <row r="17" spans="1:8">
      <c r="A17" t="s">
        <v>136</v>
      </c>
      <c r="B17" s="9">
        <v>3.61</v>
      </c>
      <c r="C17" s="15">
        <v>199</v>
      </c>
      <c r="D17" s="16">
        <f t="shared" si="0"/>
        <v>0.17229437229437231</v>
      </c>
      <c r="E17" t="s">
        <v>138</v>
      </c>
      <c r="F17" s="9">
        <v>3.3</v>
      </c>
      <c r="G17" s="9">
        <v>185</v>
      </c>
      <c r="H17" s="24">
        <f t="shared" si="1"/>
        <v>0.15717926932880205</v>
      </c>
    </row>
    <row r="18" spans="1:8">
      <c r="A18" t="s">
        <v>125</v>
      </c>
      <c r="B18" s="9">
        <v>2.27</v>
      </c>
      <c r="C18" s="15">
        <v>194</v>
      </c>
      <c r="D18" s="16">
        <f t="shared" si="0"/>
        <v>0.16796536796536796</v>
      </c>
      <c r="E18" t="s">
        <v>134</v>
      </c>
      <c r="F18" s="9">
        <v>3.34</v>
      </c>
      <c r="G18" s="9">
        <v>181</v>
      </c>
      <c r="H18" s="24">
        <f t="shared" si="1"/>
        <v>0.15378079864061173</v>
      </c>
    </row>
    <row r="19" spans="1:8">
      <c r="A19" t="s">
        <v>140</v>
      </c>
      <c r="B19" s="9">
        <v>3.28</v>
      </c>
      <c r="C19" s="15">
        <v>156</v>
      </c>
      <c r="D19" s="16">
        <f t="shared" si="0"/>
        <v>0.13506493506493505</v>
      </c>
      <c r="E19" t="s">
        <v>135</v>
      </c>
      <c r="F19" s="9">
        <v>2.87</v>
      </c>
      <c r="G19" s="9">
        <v>157</v>
      </c>
      <c r="H19" s="24">
        <f t="shared" si="1"/>
        <v>0.13338997451146983</v>
      </c>
    </row>
    <row r="20" spans="1:8">
      <c r="A20" t="s">
        <v>141</v>
      </c>
      <c r="B20" s="9">
        <v>3.15</v>
      </c>
      <c r="C20" s="15">
        <v>144</v>
      </c>
      <c r="D20" s="16">
        <f t="shared" si="0"/>
        <v>0.12467532467532468</v>
      </c>
      <c r="E20" t="s">
        <v>142</v>
      </c>
      <c r="F20" s="9">
        <v>3.52</v>
      </c>
      <c r="G20" s="9">
        <v>152</v>
      </c>
      <c r="H20" s="24">
        <f t="shared" si="1"/>
        <v>0.12914188615123195</v>
      </c>
    </row>
    <row r="21" spans="1:8">
      <c r="A21" t="s">
        <v>139</v>
      </c>
      <c r="B21" s="9">
        <v>3.17</v>
      </c>
      <c r="C21" s="15">
        <v>142</v>
      </c>
      <c r="D21" s="16">
        <f t="shared" si="0"/>
        <v>0.12294372294372294</v>
      </c>
      <c r="E21" t="s">
        <v>144</v>
      </c>
      <c r="F21" s="9">
        <v>3.12</v>
      </c>
      <c r="G21" s="9">
        <v>151</v>
      </c>
      <c r="H21" s="24">
        <f t="shared" si="1"/>
        <v>0.12829226847918437</v>
      </c>
    </row>
    <row r="22" spans="1:8">
      <c r="A22" t="s">
        <v>142</v>
      </c>
      <c r="B22" s="9">
        <v>3.68</v>
      </c>
      <c r="C22" s="15">
        <v>141</v>
      </c>
      <c r="D22" s="16">
        <f t="shared" si="0"/>
        <v>0.12207792207792208</v>
      </c>
      <c r="E22" t="s">
        <v>140</v>
      </c>
      <c r="F22" s="9">
        <v>3.18</v>
      </c>
      <c r="G22" s="9">
        <v>145</v>
      </c>
      <c r="H22" s="24">
        <f t="shared" si="1"/>
        <v>0.1231945624468989</v>
      </c>
    </row>
    <row r="23" spans="1:8">
      <c r="A23" t="s">
        <v>144</v>
      </c>
      <c r="B23" s="9">
        <v>3.12</v>
      </c>
      <c r="C23" s="15">
        <v>136</v>
      </c>
      <c r="D23" s="16">
        <f t="shared" si="0"/>
        <v>0.11774891774891776</v>
      </c>
      <c r="E23" t="s">
        <v>139</v>
      </c>
      <c r="F23" s="9">
        <v>2.96</v>
      </c>
      <c r="G23" s="9">
        <v>137</v>
      </c>
      <c r="H23" s="24">
        <f t="shared" si="1"/>
        <v>0.11639762107051826</v>
      </c>
    </row>
    <row r="24" spans="1:8">
      <c r="A24" t="s">
        <v>135</v>
      </c>
      <c r="B24" s="9">
        <v>2.75</v>
      </c>
      <c r="C24" s="15">
        <v>130</v>
      </c>
      <c r="D24" s="16">
        <f t="shared" si="0"/>
        <v>0.11255411255411256</v>
      </c>
      <c r="E24" t="s">
        <v>147</v>
      </c>
      <c r="F24" s="9">
        <v>3.41</v>
      </c>
      <c r="G24" s="9">
        <v>128</v>
      </c>
      <c r="H24" s="24">
        <f t="shared" si="1"/>
        <v>0.10875106202209006</v>
      </c>
    </row>
    <row r="25" spans="1:8">
      <c r="A25" t="s">
        <v>147</v>
      </c>
      <c r="B25" s="9">
        <v>3.17</v>
      </c>
      <c r="C25" s="15">
        <v>128</v>
      </c>
      <c r="D25" s="16">
        <f t="shared" si="0"/>
        <v>0.11082251082251082</v>
      </c>
      <c r="E25" t="s">
        <v>141</v>
      </c>
      <c r="F25" s="9">
        <v>3.02</v>
      </c>
      <c r="G25" s="9">
        <v>121</v>
      </c>
      <c r="H25" s="24">
        <f t="shared" si="1"/>
        <v>0.10280373831775701</v>
      </c>
    </row>
    <row r="26" spans="1:8">
      <c r="A26" t="s">
        <v>143</v>
      </c>
      <c r="B26" s="9">
        <v>3.08</v>
      </c>
      <c r="C26" s="15">
        <v>97</v>
      </c>
      <c r="D26" s="16">
        <f t="shared" si="0"/>
        <v>8.3982683982683978E-2</v>
      </c>
      <c r="E26" t="s">
        <v>143</v>
      </c>
      <c r="F26" s="9">
        <v>3.16</v>
      </c>
      <c r="G26" s="9">
        <v>114</v>
      </c>
      <c r="H26" s="24">
        <f t="shared" si="1"/>
        <v>9.6856414613423952E-2</v>
      </c>
    </row>
    <row r="27" spans="1:8">
      <c r="A27" t="s">
        <v>149</v>
      </c>
      <c r="B27" s="9">
        <v>3.38</v>
      </c>
      <c r="C27" s="15">
        <v>81</v>
      </c>
      <c r="D27" s="16">
        <f t="shared" si="0"/>
        <v>7.0129870129870125E-2</v>
      </c>
      <c r="E27" t="s">
        <v>149</v>
      </c>
      <c r="F27" s="9">
        <v>3.22</v>
      </c>
      <c r="G27" s="9">
        <v>104</v>
      </c>
      <c r="H27" s="24">
        <f t="shared" si="1"/>
        <v>8.8360237892948168E-2</v>
      </c>
    </row>
    <row r="28" spans="1:8">
      <c r="A28" t="s">
        <v>150</v>
      </c>
      <c r="B28" s="9">
        <v>3.21</v>
      </c>
      <c r="C28" s="15">
        <v>81</v>
      </c>
      <c r="D28" s="16">
        <f t="shared" si="0"/>
        <v>7.0129870129870125E-2</v>
      </c>
      <c r="E28" t="s">
        <v>137</v>
      </c>
      <c r="F28" s="9">
        <v>2.8</v>
      </c>
      <c r="G28" s="9">
        <v>96</v>
      </c>
      <c r="H28" s="24">
        <f t="shared" si="1"/>
        <v>8.1563296516567546E-2</v>
      </c>
    </row>
    <row r="29" spans="1:8">
      <c r="A29" t="s">
        <v>137</v>
      </c>
      <c r="B29" s="9">
        <v>3</v>
      </c>
      <c r="C29" s="15">
        <v>80</v>
      </c>
      <c r="D29" s="16">
        <f t="shared" si="0"/>
        <v>6.9264069264069264E-2</v>
      </c>
      <c r="E29" t="s">
        <v>151</v>
      </c>
      <c r="F29" s="9">
        <v>3.64</v>
      </c>
      <c r="G29" s="9">
        <v>74</v>
      </c>
      <c r="H29" s="24">
        <f t="shared" si="1"/>
        <v>6.2871707731520815E-2</v>
      </c>
    </row>
    <row r="30" spans="1:8">
      <c r="A30" t="s">
        <v>152</v>
      </c>
      <c r="B30" s="9">
        <v>3.32</v>
      </c>
      <c r="C30" s="15">
        <v>69</v>
      </c>
      <c r="D30" s="16">
        <f t="shared" si="0"/>
        <v>5.9740259740259739E-2</v>
      </c>
      <c r="E30" t="s">
        <v>152</v>
      </c>
      <c r="F30" s="9">
        <v>3.45</v>
      </c>
      <c r="G30" s="9">
        <v>65</v>
      </c>
      <c r="H30" s="24">
        <f t="shared" si="1"/>
        <v>5.5225148683092605E-2</v>
      </c>
    </row>
    <row r="31" spans="1:8">
      <c r="A31" t="s">
        <v>145</v>
      </c>
      <c r="B31" s="9">
        <v>3.25</v>
      </c>
      <c r="C31" s="15">
        <v>69</v>
      </c>
      <c r="D31" s="16">
        <f t="shared" si="0"/>
        <v>5.9740259740259739E-2</v>
      </c>
      <c r="E31" t="s">
        <v>148</v>
      </c>
      <c r="F31" s="9">
        <v>3.15</v>
      </c>
      <c r="G31" s="9">
        <v>62</v>
      </c>
      <c r="H31" s="24">
        <f t="shared" si="1"/>
        <v>5.2676295666949875E-2</v>
      </c>
    </row>
    <row r="32" spans="1:8">
      <c r="A32" t="s">
        <v>151</v>
      </c>
      <c r="B32" s="9">
        <v>3.33</v>
      </c>
      <c r="C32" s="15">
        <v>64</v>
      </c>
      <c r="D32" s="16">
        <f t="shared" si="0"/>
        <v>5.5411255411255411E-2</v>
      </c>
      <c r="E32" t="s">
        <v>153</v>
      </c>
      <c r="F32" s="9">
        <v>3.56</v>
      </c>
      <c r="G32" s="9">
        <v>52</v>
      </c>
      <c r="H32" s="24">
        <f t="shared" si="1"/>
        <v>4.4180118946474084E-2</v>
      </c>
    </row>
    <row r="33" spans="1:32">
      <c r="A33" t="s">
        <v>153</v>
      </c>
      <c r="B33" s="9">
        <v>3.69</v>
      </c>
      <c r="C33" s="15">
        <v>59</v>
      </c>
      <c r="D33" s="16">
        <f t="shared" si="0"/>
        <v>5.1082251082251083E-2</v>
      </c>
      <c r="E33" t="s">
        <v>145</v>
      </c>
      <c r="F33" s="9">
        <v>3.04</v>
      </c>
      <c r="G33" s="9">
        <v>46</v>
      </c>
      <c r="H33" s="24">
        <f t="shared" si="1"/>
        <v>3.9082412914188618E-2</v>
      </c>
    </row>
    <row r="34" spans="1:32">
      <c r="A34" t="s">
        <v>148</v>
      </c>
      <c r="B34" s="9">
        <v>3.34</v>
      </c>
      <c r="C34" s="15">
        <v>53</v>
      </c>
      <c r="D34" s="16">
        <f t="shared" si="0"/>
        <v>4.5887445887445887E-2</v>
      </c>
      <c r="E34" t="s">
        <v>154</v>
      </c>
      <c r="F34" s="9">
        <v>3.7</v>
      </c>
      <c r="G34" s="9">
        <v>27</v>
      </c>
      <c r="H34" s="24">
        <f t="shared" si="1"/>
        <v>2.2939677145284623E-2</v>
      </c>
    </row>
    <row r="35" spans="1:32">
      <c r="A35" t="s">
        <v>154</v>
      </c>
      <c r="B35" s="9">
        <v>3.27</v>
      </c>
      <c r="C35" s="15">
        <v>48</v>
      </c>
      <c r="D35" s="16">
        <f t="shared" si="0"/>
        <v>4.1558441558441558E-2</v>
      </c>
      <c r="E35" t="s">
        <v>155</v>
      </c>
      <c r="F35" s="9">
        <v>3.65</v>
      </c>
      <c r="G35" s="9">
        <v>23</v>
      </c>
      <c r="H35" s="24">
        <f t="shared" si="1"/>
        <v>1.9541206457094309E-2</v>
      </c>
    </row>
    <row r="36" spans="1:32">
      <c r="A36" t="s">
        <v>146</v>
      </c>
      <c r="B36" s="9">
        <v>3.18</v>
      </c>
      <c r="C36" s="15">
        <v>28</v>
      </c>
      <c r="D36" s="16">
        <f t="shared" si="0"/>
        <v>2.4242424242424242E-2</v>
      </c>
      <c r="E36" t="s">
        <v>156</v>
      </c>
      <c r="F36" s="9"/>
      <c r="G36" s="9">
        <v>23</v>
      </c>
      <c r="H36" s="24">
        <f t="shared" si="1"/>
        <v>1.9541206457094309E-2</v>
      </c>
    </row>
    <row r="37" spans="1:32">
      <c r="A37" t="s">
        <v>157</v>
      </c>
      <c r="B37" s="9">
        <v>4</v>
      </c>
      <c r="C37" s="15">
        <v>11</v>
      </c>
      <c r="D37" s="16">
        <f t="shared" si="0"/>
        <v>9.5238095238095247E-3</v>
      </c>
      <c r="E37" t="s">
        <v>146</v>
      </c>
      <c r="F37" s="9">
        <v>3.17</v>
      </c>
      <c r="G37" s="9">
        <v>18</v>
      </c>
      <c r="H37" s="24">
        <f t="shared" si="1"/>
        <v>1.5293118096856415E-2</v>
      </c>
    </row>
    <row r="38" spans="1:32">
      <c r="A38" t="s">
        <v>155</v>
      </c>
      <c r="B38" s="9">
        <v>3.5</v>
      </c>
      <c r="C38" s="15">
        <v>10</v>
      </c>
      <c r="D38" s="16">
        <f t="shared" si="0"/>
        <v>8.658008658008658E-3</v>
      </c>
      <c r="E38" t="s">
        <v>157</v>
      </c>
      <c r="F38" s="9">
        <v>3.47</v>
      </c>
      <c r="G38" s="9">
        <v>15</v>
      </c>
      <c r="H38" s="24">
        <f t="shared" si="1"/>
        <v>1.2744265080713678E-2</v>
      </c>
    </row>
    <row r="39" spans="1:32">
      <c r="A39" t="s">
        <v>156</v>
      </c>
      <c r="B39" s="9"/>
      <c r="C39" s="15">
        <v>9</v>
      </c>
      <c r="D39" s="16">
        <f t="shared" si="0"/>
        <v>7.7922077922077922E-3</v>
      </c>
      <c r="E39" t="s">
        <v>132</v>
      </c>
      <c r="F39" s="9">
        <v>2.57</v>
      </c>
      <c r="G39" s="9">
        <v>7</v>
      </c>
      <c r="H39" s="24">
        <f t="shared" si="1"/>
        <v>5.9473237043330502E-3</v>
      </c>
    </row>
    <row r="40" spans="1:32">
      <c r="A40" t="s">
        <v>132</v>
      </c>
      <c r="B40" s="9">
        <v>3</v>
      </c>
      <c r="C40" s="15">
        <v>3</v>
      </c>
      <c r="D40" s="16">
        <f t="shared" si="0"/>
        <v>2.5974025974025974E-3</v>
      </c>
      <c r="E40" t="s">
        <v>150</v>
      </c>
      <c r="F40" s="9">
        <v>3.71</v>
      </c>
      <c r="G40" s="9">
        <v>7</v>
      </c>
      <c r="H40" s="24">
        <f t="shared" si="1"/>
        <v>5.9473237043330502E-3</v>
      </c>
    </row>
    <row r="42" spans="1:32">
      <c r="A42" s="1" t="s">
        <v>101</v>
      </c>
    </row>
    <row r="43" spans="1:32">
      <c r="A43" s="64" t="s">
        <v>102</v>
      </c>
      <c r="B43" s="64"/>
      <c r="C43" s="64"/>
      <c r="D43" s="64"/>
      <c r="E43" s="65" t="s">
        <v>103</v>
      </c>
      <c r="F43" s="64"/>
      <c r="G43" s="64"/>
      <c r="H43" s="66"/>
      <c r="I43" s="64" t="s">
        <v>104</v>
      </c>
      <c r="J43" s="64"/>
      <c r="K43" s="64"/>
      <c r="L43" s="64"/>
      <c r="M43" s="65" t="s">
        <v>105</v>
      </c>
      <c r="N43" s="64"/>
      <c r="O43" s="64"/>
      <c r="P43" s="66"/>
      <c r="Q43" s="64" t="s">
        <v>84</v>
      </c>
      <c r="R43" s="64"/>
      <c r="S43" s="64"/>
      <c r="T43" s="64"/>
      <c r="U43" s="65" t="s">
        <v>106</v>
      </c>
      <c r="V43" s="64"/>
      <c r="W43" s="64"/>
      <c r="X43" s="66"/>
      <c r="Y43" s="65" t="s">
        <v>107</v>
      </c>
      <c r="Z43" s="64"/>
      <c r="AA43" s="64"/>
      <c r="AB43" s="66"/>
      <c r="AC43" s="65" t="s">
        <v>108</v>
      </c>
      <c r="AD43" s="64"/>
      <c r="AE43" s="64"/>
      <c r="AF43" s="64"/>
    </row>
    <row r="44" spans="1:32">
      <c r="A44" s="8"/>
      <c r="B44" s="21" t="s">
        <v>31</v>
      </c>
      <c r="C44" s="22" t="s">
        <v>32</v>
      </c>
      <c r="D44" s="23" t="s">
        <v>33</v>
      </c>
      <c r="E44" s="6"/>
      <c r="F44" s="21" t="s">
        <v>31</v>
      </c>
      <c r="G44" s="22" t="s">
        <v>32</v>
      </c>
      <c r="H44" s="23" t="s">
        <v>33</v>
      </c>
      <c r="I44" s="8"/>
      <c r="J44" s="21" t="s">
        <v>31</v>
      </c>
      <c r="K44" s="22" t="s">
        <v>32</v>
      </c>
      <c r="L44" s="23" t="s">
        <v>33</v>
      </c>
      <c r="M44" s="8"/>
      <c r="N44" s="21" t="s">
        <v>31</v>
      </c>
      <c r="O44" s="22" t="s">
        <v>32</v>
      </c>
      <c r="P44" s="23" t="s">
        <v>33</v>
      </c>
      <c r="Q44" s="8"/>
      <c r="R44" s="21" t="s">
        <v>31</v>
      </c>
      <c r="S44" s="22" t="s">
        <v>32</v>
      </c>
      <c r="T44" s="23" t="s">
        <v>33</v>
      </c>
      <c r="U44" s="8"/>
      <c r="V44" s="21" t="s">
        <v>31</v>
      </c>
      <c r="W44" s="22" t="s">
        <v>32</v>
      </c>
      <c r="X44" s="23" t="s">
        <v>33</v>
      </c>
      <c r="Y44" s="8"/>
      <c r="Z44" s="21" t="s">
        <v>31</v>
      </c>
      <c r="AA44" s="22" t="s">
        <v>32</v>
      </c>
      <c r="AB44" s="23" t="s">
        <v>33</v>
      </c>
      <c r="AC44" s="8"/>
      <c r="AD44" s="21" t="s">
        <v>31</v>
      </c>
      <c r="AE44" s="23" t="s">
        <v>32</v>
      </c>
      <c r="AF44" s="22" t="s">
        <v>33</v>
      </c>
    </row>
    <row r="45" spans="1:32">
      <c r="A45" t="s">
        <v>124</v>
      </c>
      <c r="B45" s="9">
        <v>2.3199999999999998</v>
      </c>
      <c r="C45" s="15">
        <v>180</v>
      </c>
      <c r="D45" s="16">
        <f t="shared" ref="D45:D78" si="2">C45/$AI$7</f>
        <v>0.51873198847262247</v>
      </c>
      <c r="E45" t="s">
        <v>124</v>
      </c>
      <c r="F45" s="9">
        <v>2.39</v>
      </c>
      <c r="G45" s="15">
        <v>732</v>
      </c>
      <c r="H45" s="16">
        <f t="shared" ref="H45:H78" si="3">G45/$AJ$7</f>
        <v>0.48930481283422461</v>
      </c>
      <c r="I45" t="s">
        <v>124</v>
      </c>
      <c r="J45" s="9">
        <v>2.06</v>
      </c>
      <c r="K45" s="15">
        <v>108</v>
      </c>
      <c r="L45" s="16">
        <f t="shared" ref="L45:L78" si="4">K45/$AK$7</f>
        <v>0.59340659340659341</v>
      </c>
      <c r="M45" t="s">
        <v>124</v>
      </c>
      <c r="N45" s="9">
        <v>2.38</v>
      </c>
      <c r="O45" s="15">
        <v>95</v>
      </c>
      <c r="P45" s="16">
        <f t="shared" ref="P45:P78" si="5">O45/$AL$7</f>
        <v>0.53672316384180796</v>
      </c>
      <c r="Q45" t="s">
        <v>124</v>
      </c>
      <c r="R45" s="9">
        <v>2.38</v>
      </c>
      <c r="S45" s="15">
        <v>16</v>
      </c>
      <c r="T45" s="16">
        <f t="shared" ref="T45:T78" si="6">S45/$AM$7</f>
        <v>0.61538461538461542</v>
      </c>
      <c r="U45" t="s">
        <v>126</v>
      </c>
      <c r="V45" s="9" t="s">
        <v>158</v>
      </c>
      <c r="W45" s="9" t="s">
        <v>158</v>
      </c>
      <c r="X45" s="9" t="s">
        <v>158</v>
      </c>
      <c r="Y45" t="s">
        <v>124</v>
      </c>
      <c r="Z45" s="9">
        <v>2.13</v>
      </c>
      <c r="AA45" s="15">
        <v>15</v>
      </c>
      <c r="AB45" s="16">
        <f t="shared" ref="AB45:AB78" si="7">AA45/$AO$7</f>
        <v>0.45454545454545453</v>
      </c>
      <c r="AC45" t="s">
        <v>127</v>
      </c>
      <c r="AD45" s="9">
        <v>3.07</v>
      </c>
      <c r="AE45" s="9">
        <v>15</v>
      </c>
      <c r="AF45" s="24">
        <f t="shared" ref="AF45:AF78" si="8">AE45/$AP$7</f>
        <v>0.4838709677419355</v>
      </c>
    </row>
    <row r="46" spans="1:32">
      <c r="A46" t="s">
        <v>127</v>
      </c>
      <c r="B46" s="9">
        <v>2.58</v>
      </c>
      <c r="C46" s="15">
        <v>136</v>
      </c>
      <c r="D46" s="16">
        <f t="shared" si="2"/>
        <v>0.39193083573487031</v>
      </c>
      <c r="E46" t="s">
        <v>126</v>
      </c>
      <c r="F46" s="9">
        <v>2.6</v>
      </c>
      <c r="G46" s="15">
        <v>539</v>
      </c>
      <c r="H46" s="16">
        <f t="shared" si="3"/>
        <v>0.36029411764705882</v>
      </c>
      <c r="I46" t="s">
        <v>126</v>
      </c>
      <c r="J46" s="9">
        <v>2.69</v>
      </c>
      <c r="K46" s="15">
        <v>67</v>
      </c>
      <c r="L46" s="16">
        <f t="shared" si="4"/>
        <v>0.36813186813186816</v>
      </c>
      <c r="M46" t="s">
        <v>129</v>
      </c>
      <c r="N46" s="9">
        <v>2.5099999999999998</v>
      </c>
      <c r="O46" s="15">
        <v>53</v>
      </c>
      <c r="P46" s="16">
        <f t="shared" si="5"/>
        <v>0.29943502824858759</v>
      </c>
      <c r="Q46" t="s">
        <v>126</v>
      </c>
      <c r="R46" s="9">
        <v>1.89</v>
      </c>
      <c r="S46" s="15">
        <v>9</v>
      </c>
      <c r="T46" s="16">
        <f t="shared" si="6"/>
        <v>0.34615384615384615</v>
      </c>
      <c r="U46" t="s">
        <v>127</v>
      </c>
      <c r="V46" s="9" t="s">
        <v>158</v>
      </c>
      <c r="W46" s="9" t="s">
        <v>158</v>
      </c>
      <c r="X46" s="9" t="s">
        <v>158</v>
      </c>
      <c r="Y46" t="s">
        <v>129</v>
      </c>
      <c r="Z46" s="9">
        <v>2.33</v>
      </c>
      <c r="AA46" s="15">
        <v>12</v>
      </c>
      <c r="AB46" s="16">
        <f t="shared" si="7"/>
        <v>0.36363636363636365</v>
      </c>
      <c r="AC46" t="s">
        <v>126</v>
      </c>
      <c r="AD46" s="9">
        <v>2.69</v>
      </c>
      <c r="AE46" s="9">
        <v>13</v>
      </c>
      <c r="AF46" s="24">
        <f t="shared" si="8"/>
        <v>0.41935483870967744</v>
      </c>
    </row>
    <row r="47" spans="1:32">
      <c r="A47" t="s">
        <v>126</v>
      </c>
      <c r="B47" s="9">
        <v>2.79</v>
      </c>
      <c r="C47" s="15">
        <v>107</v>
      </c>
      <c r="D47" s="16">
        <f t="shared" si="2"/>
        <v>0.30835734870317005</v>
      </c>
      <c r="E47" t="s">
        <v>127</v>
      </c>
      <c r="F47" s="9">
        <v>2.69</v>
      </c>
      <c r="G47" s="15">
        <v>473</v>
      </c>
      <c r="H47" s="16">
        <f t="shared" si="3"/>
        <v>0.31617647058823528</v>
      </c>
      <c r="I47" t="s">
        <v>127</v>
      </c>
      <c r="J47" s="9">
        <v>2.52</v>
      </c>
      <c r="K47" s="15">
        <v>56</v>
      </c>
      <c r="L47" s="16">
        <f t="shared" si="4"/>
        <v>0.30769230769230771</v>
      </c>
      <c r="M47" t="s">
        <v>127</v>
      </c>
      <c r="N47" s="9">
        <v>2.66</v>
      </c>
      <c r="O47" s="15">
        <v>53</v>
      </c>
      <c r="P47" s="16">
        <f t="shared" si="5"/>
        <v>0.29943502824858759</v>
      </c>
      <c r="Q47" t="s">
        <v>129</v>
      </c>
      <c r="R47" s="9">
        <v>2.38</v>
      </c>
      <c r="S47" s="15">
        <v>8</v>
      </c>
      <c r="T47" s="16">
        <f t="shared" si="6"/>
        <v>0.30769230769230771</v>
      </c>
      <c r="U47" t="s">
        <v>134</v>
      </c>
      <c r="V47" s="9" t="s">
        <v>158</v>
      </c>
      <c r="W47" s="9" t="s">
        <v>158</v>
      </c>
      <c r="X47" s="9" t="s">
        <v>158</v>
      </c>
      <c r="Y47" t="s">
        <v>127</v>
      </c>
      <c r="Z47" s="9">
        <v>2.58</v>
      </c>
      <c r="AA47" s="15">
        <v>12</v>
      </c>
      <c r="AB47" s="16">
        <f t="shared" si="7"/>
        <v>0.36363636363636365</v>
      </c>
      <c r="AC47" t="s">
        <v>124</v>
      </c>
      <c r="AD47" s="9">
        <v>1.25</v>
      </c>
      <c r="AE47" s="9">
        <v>12</v>
      </c>
      <c r="AF47" s="24">
        <f t="shared" si="8"/>
        <v>0.38709677419354838</v>
      </c>
    </row>
    <row r="48" spans="1:32">
      <c r="A48" t="s">
        <v>129</v>
      </c>
      <c r="B48" s="9">
        <v>2.68</v>
      </c>
      <c r="C48" s="15">
        <v>85</v>
      </c>
      <c r="D48" s="16">
        <f t="shared" si="2"/>
        <v>0.24495677233429394</v>
      </c>
      <c r="E48" t="s">
        <v>129</v>
      </c>
      <c r="F48" s="9">
        <v>2.74</v>
      </c>
      <c r="G48" s="15">
        <v>453</v>
      </c>
      <c r="H48" s="16">
        <f t="shared" si="3"/>
        <v>0.30280748663101603</v>
      </c>
      <c r="I48" t="s">
        <v>128</v>
      </c>
      <c r="J48" s="9">
        <v>2.6</v>
      </c>
      <c r="K48" s="15">
        <v>50</v>
      </c>
      <c r="L48" s="16">
        <f t="shared" si="4"/>
        <v>0.27472527472527475</v>
      </c>
      <c r="M48" t="s">
        <v>126</v>
      </c>
      <c r="N48" s="9">
        <v>2.69</v>
      </c>
      <c r="O48" s="15">
        <v>51</v>
      </c>
      <c r="P48" s="16">
        <f t="shared" si="5"/>
        <v>0.28813559322033899</v>
      </c>
      <c r="Q48" t="s">
        <v>127</v>
      </c>
      <c r="R48" s="9">
        <v>2.29</v>
      </c>
      <c r="S48" s="15">
        <v>7</v>
      </c>
      <c r="T48" s="16">
        <f t="shared" si="6"/>
        <v>0.26923076923076922</v>
      </c>
      <c r="U48" t="s">
        <v>131</v>
      </c>
      <c r="V48" s="9" t="s">
        <v>158</v>
      </c>
      <c r="W48" s="9" t="s">
        <v>158</v>
      </c>
      <c r="X48" s="9" t="s">
        <v>158</v>
      </c>
      <c r="Y48" t="s">
        <v>130</v>
      </c>
      <c r="Z48" s="9">
        <v>1.7</v>
      </c>
      <c r="AA48" s="15">
        <v>10</v>
      </c>
      <c r="AB48" s="16">
        <f t="shared" si="7"/>
        <v>0.30303030303030304</v>
      </c>
      <c r="AC48" t="s">
        <v>129</v>
      </c>
      <c r="AD48" s="9">
        <v>3.6</v>
      </c>
      <c r="AE48" s="9">
        <v>10</v>
      </c>
      <c r="AF48" s="24">
        <f t="shared" si="8"/>
        <v>0.32258064516129031</v>
      </c>
    </row>
    <row r="49" spans="1:32">
      <c r="A49" t="s">
        <v>128</v>
      </c>
      <c r="B49" s="9">
        <v>2.33</v>
      </c>
      <c r="C49" s="15">
        <v>75</v>
      </c>
      <c r="D49" s="16">
        <f t="shared" si="2"/>
        <v>0.21613832853025935</v>
      </c>
      <c r="E49" t="s">
        <v>128</v>
      </c>
      <c r="F49" s="9">
        <v>2.4300000000000002</v>
      </c>
      <c r="G49" s="15">
        <v>376</v>
      </c>
      <c r="H49" s="16">
        <f t="shared" si="3"/>
        <v>0.25133689839572193</v>
      </c>
      <c r="I49" t="s">
        <v>145</v>
      </c>
      <c r="J49" s="9">
        <v>3.15</v>
      </c>
      <c r="K49" s="15">
        <v>41</v>
      </c>
      <c r="L49" s="16">
        <f t="shared" si="4"/>
        <v>0.22527472527472528</v>
      </c>
      <c r="M49" t="s">
        <v>128</v>
      </c>
      <c r="N49" s="9">
        <v>2.12</v>
      </c>
      <c r="O49" s="15">
        <v>41</v>
      </c>
      <c r="P49" s="16">
        <f t="shared" si="5"/>
        <v>0.23163841807909605</v>
      </c>
      <c r="Q49" t="s">
        <v>144</v>
      </c>
      <c r="R49" s="9">
        <v>2.4300000000000002</v>
      </c>
      <c r="S49" s="15">
        <v>7</v>
      </c>
      <c r="T49" s="16">
        <f t="shared" si="6"/>
        <v>0.26923076923076922</v>
      </c>
      <c r="U49" t="s">
        <v>136</v>
      </c>
      <c r="V49" s="9" t="s">
        <v>158</v>
      </c>
      <c r="W49" s="9" t="s">
        <v>158</v>
      </c>
      <c r="X49" s="9" t="s">
        <v>158</v>
      </c>
      <c r="Y49" t="s">
        <v>126</v>
      </c>
      <c r="Z49" s="9">
        <v>3.2</v>
      </c>
      <c r="AA49" s="15">
        <v>10</v>
      </c>
      <c r="AB49" s="16">
        <f t="shared" si="7"/>
        <v>0.30303030303030304</v>
      </c>
      <c r="AC49" t="s">
        <v>134</v>
      </c>
      <c r="AD49" s="9">
        <v>2.71</v>
      </c>
      <c r="AE49" s="9">
        <v>7</v>
      </c>
      <c r="AF49" s="24">
        <f t="shared" si="8"/>
        <v>0.22580645161290322</v>
      </c>
    </row>
    <row r="50" spans="1:32">
      <c r="A50" t="s">
        <v>125</v>
      </c>
      <c r="B50" s="9">
        <v>2.08</v>
      </c>
      <c r="C50" s="15">
        <v>71</v>
      </c>
      <c r="D50" s="16">
        <f t="shared" si="2"/>
        <v>0.20461095100864554</v>
      </c>
      <c r="E50" t="s">
        <v>130</v>
      </c>
      <c r="F50" s="9">
        <v>2.6</v>
      </c>
      <c r="G50" s="15">
        <v>341</v>
      </c>
      <c r="H50" s="16">
        <f t="shared" si="3"/>
        <v>0.22794117647058823</v>
      </c>
      <c r="I50" t="s">
        <v>129</v>
      </c>
      <c r="J50" s="9">
        <v>2.85</v>
      </c>
      <c r="K50" s="15">
        <v>40</v>
      </c>
      <c r="L50" s="16">
        <f t="shared" si="4"/>
        <v>0.21978021978021978</v>
      </c>
      <c r="M50" t="s">
        <v>138</v>
      </c>
      <c r="N50" s="9">
        <v>3.37</v>
      </c>
      <c r="O50" s="15">
        <v>35</v>
      </c>
      <c r="P50" s="16">
        <f t="shared" si="5"/>
        <v>0.19774011299435029</v>
      </c>
      <c r="Q50" t="s">
        <v>125</v>
      </c>
      <c r="R50" s="9">
        <v>1.83</v>
      </c>
      <c r="S50" s="15">
        <v>6</v>
      </c>
      <c r="T50" s="16">
        <f t="shared" si="6"/>
        <v>0.23076923076923078</v>
      </c>
      <c r="U50" t="s">
        <v>124</v>
      </c>
      <c r="V50" s="9" t="s">
        <v>158</v>
      </c>
      <c r="W50" s="9" t="s">
        <v>158</v>
      </c>
      <c r="X50" s="9" t="s">
        <v>158</v>
      </c>
      <c r="Y50" t="s">
        <v>136</v>
      </c>
      <c r="Z50" s="9">
        <v>4.3</v>
      </c>
      <c r="AA50" s="15">
        <v>10</v>
      </c>
      <c r="AB50" s="16">
        <f t="shared" si="7"/>
        <v>0.30303030303030304</v>
      </c>
      <c r="AC50" t="s">
        <v>145</v>
      </c>
      <c r="AD50" s="9">
        <v>1.71</v>
      </c>
      <c r="AE50" s="9">
        <v>7</v>
      </c>
      <c r="AF50" s="24">
        <f t="shared" si="8"/>
        <v>0.22580645161290322</v>
      </c>
    </row>
    <row r="51" spans="1:32">
      <c r="A51" t="s">
        <v>130</v>
      </c>
      <c r="B51" s="9">
        <v>2.59</v>
      </c>
      <c r="C51" s="15">
        <v>70</v>
      </c>
      <c r="D51" s="16">
        <f t="shared" si="2"/>
        <v>0.20172910662824209</v>
      </c>
      <c r="E51" t="s">
        <v>131</v>
      </c>
      <c r="F51" s="9">
        <v>2.93</v>
      </c>
      <c r="G51" s="15">
        <v>288</v>
      </c>
      <c r="H51" s="16">
        <f t="shared" si="3"/>
        <v>0.19251336898395721</v>
      </c>
      <c r="I51" t="s">
        <v>133</v>
      </c>
      <c r="J51" s="9">
        <v>3.55</v>
      </c>
      <c r="K51" s="15">
        <v>38</v>
      </c>
      <c r="L51" s="16">
        <f t="shared" si="4"/>
        <v>0.2087912087912088</v>
      </c>
      <c r="M51" t="s">
        <v>136</v>
      </c>
      <c r="N51" s="9">
        <v>3.29</v>
      </c>
      <c r="O51" s="15">
        <v>34</v>
      </c>
      <c r="P51" s="16">
        <f t="shared" si="5"/>
        <v>0.19209039548022599</v>
      </c>
      <c r="Q51" t="s">
        <v>148</v>
      </c>
      <c r="R51" s="9">
        <v>3</v>
      </c>
      <c r="S51" s="15">
        <v>6</v>
      </c>
      <c r="T51" s="16">
        <f t="shared" si="6"/>
        <v>0.23076923076923078</v>
      </c>
      <c r="U51" t="s">
        <v>130</v>
      </c>
      <c r="V51" s="9" t="s">
        <v>158</v>
      </c>
      <c r="W51" s="9" t="s">
        <v>158</v>
      </c>
      <c r="X51" s="9" t="s">
        <v>158</v>
      </c>
      <c r="Y51" t="s">
        <v>128</v>
      </c>
      <c r="Z51" s="9">
        <v>2.25</v>
      </c>
      <c r="AA51" s="15">
        <v>8</v>
      </c>
      <c r="AB51" s="16">
        <f t="shared" si="7"/>
        <v>0.24242424242424243</v>
      </c>
      <c r="AC51" t="s">
        <v>147</v>
      </c>
      <c r="AD51" s="9">
        <v>3.14</v>
      </c>
      <c r="AE51" s="9">
        <v>7</v>
      </c>
      <c r="AF51" s="24">
        <f t="shared" si="8"/>
        <v>0.22580645161290322</v>
      </c>
    </row>
    <row r="52" spans="1:32">
      <c r="A52" t="s">
        <v>133</v>
      </c>
      <c r="B52" s="9">
        <v>3.13</v>
      </c>
      <c r="C52" s="15">
        <v>69</v>
      </c>
      <c r="D52" s="16">
        <f t="shared" si="2"/>
        <v>0.19884726224783861</v>
      </c>
      <c r="E52" t="s">
        <v>134</v>
      </c>
      <c r="F52" s="9">
        <v>3.18</v>
      </c>
      <c r="G52" s="15">
        <v>268</v>
      </c>
      <c r="H52" s="16">
        <f t="shared" si="3"/>
        <v>0.17914438502673796</v>
      </c>
      <c r="I52" t="s">
        <v>134</v>
      </c>
      <c r="J52" s="9">
        <v>3.29</v>
      </c>
      <c r="K52" s="15">
        <v>31</v>
      </c>
      <c r="L52" s="16">
        <f t="shared" si="4"/>
        <v>0.17032967032967034</v>
      </c>
      <c r="M52" t="s">
        <v>130</v>
      </c>
      <c r="N52" s="9">
        <v>2.5499999999999998</v>
      </c>
      <c r="O52" s="15">
        <v>33</v>
      </c>
      <c r="P52" s="16">
        <f t="shared" si="5"/>
        <v>0.1864406779661017</v>
      </c>
      <c r="Q52" t="s">
        <v>133</v>
      </c>
      <c r="R52" s="9">
        <v>3.33</v>
      </c>
      <c r="S52" s="15">
        <v>6</v>
      </c>
      <c r="T52" s="16">
        <f t="shared" si="6"/>
        <v>0.23076923076923078</v>
      </c>
      <c r="U52" t="s">
        <v>128</v>
      </c>
      <c r="V52" s="9" t="s">
        <v>158</v>
      </c>
      <c r="W52" s="9" t="s">
        <v>158</v>
      </c>
      <c r="X52" s="9" t="s">
        <v>158</v>
      </c>
      <c r="Y52" t="s">
        <v>135</v>
      </c>
      <c r="Z52" s="9">
        <v>2.83</v>
      </c>
      <c r="AA52" s="15">
        <v>6</v>
      </c>
      <c r="AB52" s="16">
        <f t="shared" si="7"/>
        <v>0.18181818181818182</v>
      </c>
      <c r="AC52" t="s">
        <v>139</v>
      </c>
      <c r="AD52" s="9">
        <v>2.5</v>
      </c>
      <c r="AE52" s="9">
        <v>6</v>
      </c>
      <c r="AF52" s="24">
        <f t="shared" si="8"/>
        <v>0.19354838709677419</v>
      </c>
    </row>
    <row r="53" spans="1:32">
      <c r="A53" t="s">
        <v>136</v>
      </c>
      <c r="B53" s="9">
        <v>3.56</v>
      </c>
      <c r="C53" s="15">
        <v>64</v>
      </c>
      <c r="D53" s="16">
        <f t="shared" si="2"/>
        <v>0.18443804034582131</v>
      </c>
      <c r="E53" t="s">
        <v>133</v>
      </c>
      <c r="F53" s="9">
        <v>3.34</v>
      </c>
      <c r="G53" s="15">
        <v>260</v>
      </c>
      <c r="H53" s="16">
        <f t="shared" si="3"/>
        <v>0.17379679144385027</v>
      </c>
      <c r="I53" t="s">
        <v>130</v>
      </c>
      <c r="J53" s="9">
        <v>2.63</v>
      </c>
      <c r="K53" s="15">
        <v>30</v>
      </c>
      <c r="L53" s="16">
        <f t="shared" si="4"/>
        <v>0.16483516483516483</v>
      </c>
      <c r="M53" t="s">
        <v>131</v>
      </c>
      <c r="N53" s="9">
        <v>3.18</v>
      </c>
      <c r="O53" s="15">
        <v>33</v>
      </c>
      <c r="P53" s="16">
        <f t="shared" si="5"/>
        <v>0.1864406779661017</v>
      </c>
      <c r="Q53" t="s">
        <v>135</v>
      </c>
      <c r="R53" s="9">
        <v>3.33</v>
      </c>
      <c r="S53" s="15">
        <v>6</v>
      </c>
      <c r="T53" s="16">
        <f t="shared" si="6"/>
        <v>0.23076923076923078</v>
      </c>
      <c r="U53" t="s">
        <v>125</v>
      </c>
      <c r="V53" s="9" t="s">
        <v>158</v>
      </c>
      <c r="W53" s="9" t="s">
        <v>158</v>
      </c>
      <c r="X53" s="9" t="s">
        <v>158</v>
      </c>
      <c r="Y53" t="s">
        <v>134</v>
      </c>
      <c r="Z53" s="9">
        <v>2.67</v>
      </c>
      <c r="AA53" s="15">
        <v>6</v>
      </c>
      <c r="AB53" s="16">
        <f t="shared" si="7"/>
        <v>0.18181818181818182</v>
      </c>
      <c r="AC53" t="s">
        <v>137</v>
      </c>
      <c r="AD53" s="9">
        <v>3.83</v>
      </c>
      <c r="AE53" s="9">
        <v>6</v>
      </c>
      <c r="AF53" s="24">
        <f t="shared" si="8"/>
        <v>0.19354838709677419</v>
      </c>
    </row>
    <row r="54" spans="1:32">
      <c r="A54" t="s">
        <v>138</v>
      </c>
      <c r="B54" s="9">
        <v>3.59</v>
      </c>
      <c r="C54" s="15">
        <v>63</v>
      </c>
      <c r="D54" s="16">
        <f t="shared" si="2"/>
        <v>0.18155619596541786</v>
      </c>
      <c r="E54" t="s">
        <v>125</v>
      </c>
      <c r="F54" s="9">
        <v>2.25</v>
      </c>
      <c r="G54" s="15">
        <v>255</v>
      </c>
      <c r="H54" s="16">
        <f t="shared" si="3"/>
        <v>0.17045454545454544</v>
      </c>
      <c r="I54" t="s">
        <v>135</v>
      </c>
      <c r="J54" s="9">
        <v>3.31</v>
      </c>
      <c r="K54" s="15">
        <v>29</v>
      </c>
      <c r="L54" s="16">
        <f t="shared" si="4"/>
        <v>0.15934065934065933</v>
      </c>
      <c r="M54" t="s">
        <v>125</v>
      </c>
      <c r="N54" s="9">
        <v>2.2200000000000002</v>
      </c>
      <c r="O54" s="15">
        <v>32</v>
      </c>
      <c r="P54" s="16">
        <f t="shared" si="5"/>
        <v>0.1807909604519774</v>
      </c>
      <c r="Q54" t="s">
        <v>128</v>
      </c>
      <c r="R54" s="9">
        <v>3</v>
      </c>
      <c r="S54" s="15">
        <v>5</v>
      </c>
      <c r="T54" s="16">
        <f t="shared" si="6"/>
        <v>0.19230769230769232</v>
      </c>
      <c r="U54" t="s">
        <v>151</v>
      </c>
      <c r="V54" s="9" t="s">
        <v>158</v>
      </c>
      <c r="W54" s="9" t="s">
        <v>158</v>
      </c>
      <c r="X54" s="9" t="s">
        <v>158</v>
      </c>
      <c r="Y54" t="s">
        <v>125</v>
      </c>
      <c r="Z54" s="9">
        <v>2.8</v>
      </c>
      <c r="AA54" s="15">
        <v>5</v>
      </c>
      <c r="AB54" s="16">
        <f t="shared" si="7"/>
        <v>0.15151515151515152</v>
      </c>
      <c r="AC54" t="s">
        <v>141</v>
      </c>
      <c r="AD54" s="9">
        <v>3.33</v>
      </c>
      <c r="AE54" s="9">
        <v>6</v>
      </c>
      <c r="AF54" s="24">
        <f t="shared" si="8"/>
        <v>0.19354838709677419</v>
      </c>
    </row>
    <row r="55" spans="1:32">
      <c r="A55" t="s">
        <v>142</v>
      </c>
      <c r="B55" s="9">
        <v>3.3</v>
      </c>
      <c r="C55" s="15">
        <v>56</v>
      </c>
      <c r="D55" s="16">
        <f t="shared" si="2"/>
        <v>0.16138328530259366</v>
      </c>
      <c r="E55" t="s">
        <v>138</v>
      </c>
      <c r="F55" s="9">
        <v>3.23</v>
      </c>
      <c r="G55" s="15">
        <v>254</v>
      </c>
      <c r="H55" s="16">
        <f t="shared" si="3"/>
        <v>0.1697860962566845</v>
      </c>
      <c r="I55" t="s">
        <v>136</v>
      </c>
      <c r="J55" s="9">
        <v>3.34</v>
      </c>
      <c r="K55" s="15">
        <v>29</v>
      </c>
      <c r="L55" s="16">
        <f t="shared" si="4"/>
        <v>0.15934065934065933</v>
      </c>
      <c r="M55" t="s">
        <v>133</v>
      </c>
      <c r="N55" s="9">
        <v>3.72</v>
      </c>
      <c r="O55" s="15">
        <v>32</v>
      </c>
      <c r="P55" s="16">
        <f t="shared" si="5"/>
        <v>0.1807909604519774</v>
      </c>
      <c r="Q55" t="s">
        <v>149</v>
      </c>
      <c r="R55" s="9">
        <v>4.5</v>
      </c>
      <c r="S55" s="15">
        <v>4</v>
      </c>
      <c r="T55" s="16">
        <f t="shared" si="6"/>
        <v>0.15384615384615385</v>
      </c>
      <c r="U55" t="s">
        <v>141</v>
      </c>
      <c r="V55" s="9" t="s">
        <v>158</v>
      </c>
      <c r="W55" s="9" t="s">
        <v>158</v>
      </c>
      <c r="X55" s="9" t="s">
        <v>158</v>
      </c>
      <c r="Y55" t="s">
        <v>133</v>
      </c>
      <c r="Z55" s="9">
        <v>2.4</v>
      </c>
      <c r="AA55" s="15">
        <v>5</v>
      </c>
      <c r="AB55" s="16">
        <f t="shared" si="7"/>
        <v>0.15151515151515152</v>
      </c>
      <c r="AC55" t="s">
        <v>130</v>
      </c>
      <c r="AD55" s="9">
        <v>3.6</v>
      </c>
      <c r="AE55" s="9">
        <v>5</v>
      </c>
      <c r="AF55" s="24">
        <f t="shared" si="8"/>
        <v>0.16129032258064516</v>
      </c>
    </row>
    <row r="56" spans="1:32">
      <c r="A56" t="s">
        <v>131</v>
      </c>
      <c r="B56" s="9">
        <v>3.42</v>
      </c>
      <c r="C56" s="15">
        <v>53</v>
      </c>
      <c r="D56" s="16">
        <f t="shared" si="2"/>
        <v>0.15273775216138327</v>
      </c>
      <c r="E56" t="s">
        <v>136</v>
      </c>
      <c r="F56" s="9">
        <v>3.57</v>
      </c>
      <c r="G56" s="15">
        <v>252</v>
      </c>
      <c r="H56" s="16">
        <f t="shared" si="3"/>
        <v>0.16844919786096257</v>
      </c>
      <c r="I56" t="s">
        <v>131</v>
      </c>
      <c r="J56" s="9">
        <v>3.18</v>
      </c>
      <c r="K56" s="15">
        <v>28</v>
      </c>
      <c r="L56" s="16">
        <f t="shared" si="4"/>
        <v>0.15384615384615385</v>
      </c>
      <c r="M56" t="s">
        <v>134</v>
      </c>
      <c r="N56" s="9">
        <v>3.44</v>
      </c>
      <c r="O56" s="15">
        <v>32</v>
      </c>
      <c r="P56" s="16">
        <f t="shared" si="5"/>
        <v>0.1807909604519774</v>
      </c>
      <c r="Q56" t="s">
        <v>134</v>
      </c>
      <c r="R56" s="9">
        <v>4.75</v>
      </c>
      <c r="S56" s="15">
        <v>4</v>
      </c>
      <c r="T56" s="16">
        <f t="shared" si="6"/>
        <v>0.15384615384615385</v>
      </c>
      <c r="U56" t="s">
        <v>140</v>
      </c>
      <c r="V56" s="9" t="s">
        <v>158</v>
      </c>
      <c r="W56" s="9" t="s">
        <v>158</v>
      </c>
      <c r="X56" s="9" t="s">
        <v>158</v>
      </c>
      <c r="Y56" t="s">
        <v>131</v>
      </c>
      <c r="Z56" s="9">
        <v>3.4</v>
      </c>
      <c r="AA56" s="15">
        <v>5</v>
      </c>
      <c r="AB56" s="16">
        <f t="shared" si="7"/>
        <v>0.15151515151515152</v>
      </c>
      <c r="AC56" t="s">
        <v>133</v>
      </c>
      <c r="AD56" s="9">
        <v>3.2</v>
      </c>
      <c r="AE56" s="9">
        <v>5</v>
      </c>
      <c r="AF56" s="24">
        <f t="shared" si="8"/>
        <v>0.16129032258064516</v>
      </c>
    </row>
    <row r="57" spans="1:32">
      <c r="A57" t="s">
        <v>134</v>
      </c>
      <c r="B57" s="9">
        <v>2.89</v>
      </c>
      <c r="C57" s="15">
        <v>47</v>
      </c>
      <c r="D57" s="16">
        <f t="shared" si="2"/>
        <v>0.13544668587896252</v>
      </c>
      <c r="E57" t="s">
        <v>140</v>
      </c>
      <c r="F57" s="9">
        <v>3.26</v>
      </c>
      <c r="G57" s="15">
        <v>210</v>
      </c>
      <c r="H57" s="16">
        <f t="shared" si="3"/>
        <v>0.14037433155080214</v>
      </c>
      <c r="I57" t="s">
        <v>144</v>
      </c>
      <c r="J57" s="9">
        <v>3.15</v>
      </c>
      <c r="K57" s="15">
        <v>27</v>
      </c>
      <c r="L57" s="16">
        <f t="shared" si="4"/>
        <v>0.14835164835164835</v>
      </c>
      <c r="M57" t="s">
        <v>135</v>
      </c>
      <c r="N57" s="9">
        <v>3.21</v>
      </c>
      <c r="O57" s="15">
        <v>29</v>
      </c>
      <c r="P57" s="16">
        <f t="shared" si="5"/>
        <v>0.16384180790960451</v>
      </c>
      <c r="Q57" t="s">
        <v>130</v>
      </c>
      <c r="R57" s="9">
        <v>4</v>
      </c>
      <c r="S57" s="15">
        <v>3</v>
      </c>
      <c r="T57" s="16">
        <f t="shared" si="6"/>
        <v>0.11538461538461539</v>
      </c>
      <c r="U57" t="s">
        <v>143</v>
      </c>
      <c r="V57" s="9" t="s">
        <v>158</v>
      </c>
      <c r="W57" s="9" t="s">
        <v>158</v>
      </c>
      <c r="X57" s="9" t="s">
        <v>158</v>
      </c>
      <c r="Y57" t="s">
        <v>139</v>
      </c>
      <c r="Z57" s="9">
        <v>2.25</v>
      </c>
      <c r="AA57" s="15">
        <v>4</v>
      </c>
      <c r="AB57" s="16">
        <f t="shared" si="7"/>
        <v>0.12121212121212122</v>
      </c>
      <c r="AC57" t="s">
        <v>152</v>
      </c>
      <c r="AD57" s="9">
        <v>3.6</v>
      </c>
      <c r="AE57" s="9">
        <v>5</v>
      </c>
      <c r="AF57" s="24">
        <f t="shared" si="8"/>
        <v>0.16129032258064516</v>
      </c>
    </row>
    <row r="58" spans="1:32">
      <c r="A58" t="s">
        <v>139</v>
      </c>
      <c r="B58" s="9">
        <v>2.9</v>
      </c>
      <c r="C58" s="15">
        <v>39</v>
      </c>
      <c r="D58" s="16">
        <f t="shared" si="2"/>
        <v>0.11239193083573487</v>
      </c>
      <c r="E58" t="s">
        <v>139</v>
      </c>
      <c r="F58" s="9">
        <v>3.15</v>
      </c>
      <c r="G58" s="15">
        <v>195</v>
      </c>
      <c r="H58" s="16">
        <f t="shared" si="3"/>
        <v>0.13034759358288769</v>
      </c>
      <c r="I58" t="s">
        <v>140</v>
      </c>
      <c r="J58" s="9">
        <v>3.4</v>
      </c>
      <c r="K58" s="15">
        <v>25</v>
      </c>
      <c r="L58" s="16">
        <f t="shared" si="4"/>
        <v>0.13736263736263737</v>
      </c>
      <c r="M58" t="s">
        <v>144</v>
      </c>
      <c r="N58" s="9">
        <v>2.86</v>
      </c>
      <c r="O58" s="15">
        <v>28</v>
      </c>
      <c r="P58" s="16">
        <f t="shared" si="5"/>
        <v>0.15819209039548024</v>
      </c>
      <c r="Q58" t="s">
        <v>141</v>
      </c>
      <c r="R58" s="9">
        <v>4.33</v>
      </c>
      <c r="S58" s="15">
        <v>3</v>
      </c>
      <c r="T58" s="16">
        <f t="shared" si="6"/>
        <v>0.11538461538461539</v>
      </c>
      <c r="U58" t="s">
        <v>129</v>
      </c>
      <c r="V58" s="9" t="s">
        <v>158</v>
      </c>
      <c r="W58" s="9" t="s">
        <v>158</v>
      </c>
      <c r="X58" s="9" t="s">
        <v>158</v>
      </c>
      <c r="Y58" t="s">
        <v>150</v>
      </c>
      <c r="Z58" s="9">
        <v>3.25</v>
      </c>
      <c r="AA58" s="15">
        <v>4</v>
      </c>
      <c r="AB58" s="16">
        <f t="shared" si="7"/>
        <v>0.12121212121212122</v>
      </c>
      <c r="AC58" t="s">
        <v>131</v>
      </c>
      <c r="AD58" s="9">
        <v>2.8</v>
      </c>
      <c r="AE58" s="9">
        <v>5</v>
      </c>
      <c r="AF58" s="24">
        <f t="shared" si="8"/>
        <v>0.16129032258064516</v>
      </c>
    </row>
    <row r="59" spans="1:32">
      <c r="A59" t="s">
        <v>135</v>
      </c>
      <c r="B59" s="9">
        <v>2.97</v>
      </c>
      <c r="C59" s="15">
        <v>36</v>
      </c>
      <c r="D59" s="16">
        <f t="shared" si="2"/>
        <v>0.1037463976945245</v>
      </c>
      <c r="E59" t="s">
        <v>142</v>
      </c>
      <c r="F59" s="9">
        <v>3.69</v>
      </c>
      <c r="G59" s="15">
        <v>186</v>
      </c>
      <c r="H59" s="16">
        <f t="shared" si="3"/>
        <v>0.12433155080213903</v>
      </c>
      <c r="I59" t="s">
        <v>152</v>
      </c>
      <c r="J59" s="9">
        <v>3.04</v>
      </c>
      <c r="K59" s="15">
        <v>23</v>
      </c>
      <c r="L59" s="16">
        <f t="shared" si="4"/>
        <v>0.12637362637362637</v>
      </c>
      <c r="M59" t="s">
        <v>142</v>
      </c>
      <c r="N59" s="9">
        <v>3.67</v>
      </c>
      <c r="O59" s="15">
        <v>24</v>
      </c>
      <c r="P59" s="16">
        <f t="shared" si="5"/>
        <v>0.13559322033898305</v>
      </c>
      <c r="Q59" t="s">
        <v>136</v>
      </c>
      <c r="R59" s="9">
        <v>3.67</v>
      </c>
      <c r="S59" s="15">
        <v>3</v>
      </c>
      <c r="T59" s="16">
        <f t="shared" si="6"/>
        <v>0.11538461538461539</v>
      </c>
      <c r="U59" t="s">
        <v>146</v>
      </c>
      <c r="V59" s="9" t="s">
        <v>158</v>
      </c>
      <c r="W59" s="9" t="s">
        <v>158</v>
      </c>
      <c r="X59" s="9" t="s">
        <v>158</v>
      </c>
      <c r="Y59" t="s">
        <v>142</v>
      </c>
      <c r="Z59" s="9">
        <v>3.75</v>
      </c>
      <c r="AA59" s="15">
        <v>4</v>
      </c>
      <c r="AB59" s="16">
        <f t="shared" si="7"/>
        <v>0.12121212121212122</v>
      </c>
      <c r="AC59" t="s">
        <v>138</v>
      </c>
      <c r="AD59" s="9">
        <v>4</v>
      </c>
      <c r="AE59" s="9">
        <v>5</v>
      </c>
      <c r="AF59" s="24">
        <f t="shared" si="8"/>
        <v>0.16129032258064516</v>
      </c>
    </row>
    <row r="60" spans="1:32">
      <c r="A60" t="s">
        <v>140</v>
      </c>
      <c r="B60" s="9">
        <v>2.92</v>
      </c>
      <c r="C60" s="15">
        <v>36</v>
      </c>
      <c r="D60" s="16">
        <f t="shared" si="2"/>
        <v>0.1037463976945245</v>
      </c>
      <c r="E60" t="s">
        <v>141</v>
      </c>
      <c r="F60" s="9">
        <v>3.01</v>
      </c>
      <c r="G60" s="15">
        <v>180</v>
      </c>
      <c r="H60" s="16">
        <f t="shared" si="3"/>
        <v>0.12032085561497326</v>
      </c>
      <c r="I60" t="s">
        <v>139</v>
      </c>
      <c r="J60" s="9">
        <v>2.86</v>
      </c>
      <c r="K60" s="15">
        <v>22</v>
      </c>
      <c r="L60" s="16">
        <f t="shared" si="4"/>
        <v>0.12087912087912088</v>
      </c>
      <c r="M60" t="s">
        <v>140</v>
      </c>
      <c r="N60" s="9">
        <v>3.32</v>
      </c>
      <c r="O60" s="15">
        <v>22</v>
      </c>
      <c r="P60" s="16">
        <f t="shared" si="5"/>
        <v>0.12429378531073447</v>
      </c>
      <c r="Q60" t="s">
        <v>143</v>
      </c>
      <c r="R60" s="9">
        <v>2</v>
      </c>
      <c r="S60" s="15">
        <v>2</v>
      </c>
      <c r="T60" s="16">
        <f t="shared" si="6"/>
        <v>7.6923076923076927E-2</v>
      </c>
      <c r="U60" t="s">
        <v>149</v>
      </c>
      <c r="V60" s="9" t="s">
        <v>158</v>
      </c>
      <c r="W60" s="9" t="s">
        <v>158</v>
      </c>
      <c r="X60" s="9" t="s">
        <v>158</v>
      </c>
      <c r="Y60" t="s">
        <v>147</v>
      </c>
      <c r="Z60" s="9">
        <v>4.25</v>
      </c>
      <c r="AA60" s="15">
        <v>4</v>
      </c>
      <c r="AB60" s="16">
        <f t="shared" si="7"/>
        <v>0.12121212121212122</v>
      </c>
      <c r="AC60" t="s">
        <v>140</v>
      </c>
      <c r="AD60" s="9">
        <v>3.6</v>
      </c>
      <c r="AE60" s="9">
        <v>5</v>
      </c>
      <c r="AF60" s="24">
        <f t="shared" si="8"/>
        <v>0.16129032258064516</v>
      </c>
    </row>
    <row r="61" spans="1:32">
      <c r="A61" t="s">
        <v>147</v>
      </c>
      <c r="B61" s="9">
        <v>3.22</v>
      </c>
      <c r="C61" s="15">
        <v>36</v>
      </c>
      <c r="D61" s="16">
        <f t="shared" si="2"/>
        <v>0.1037463976945245</v>
      </c>
      <c r="E61" t="s">
        <v>147</v>
      </c>
      <c r="F61" s="9">
        <v>3.3</v>
      </c>
      <c r="G61" s="15">
        <v>178</v>
      </c>
      <c r="H61" s="16">
        <f t="shared" si="3"/>
        <v>0.11898395721925134</v>
      </c>
      <c r="I61" t="s">
        <v>141</v>
      </c>
      <c r="J61" s="9">
        <v>2.95</v>
      </c>
      <c r="K61" s="15">
        <v>21</v>
      </c>
      <c r="L61" s="16">
        <f t="shared" si="4"/>
        <v>0.11538461538461539</v>
      </c>
      <c r="M61" t="s">
        <v>141</v>
      </c>
      <c r="N61" s="9">
        <v>3.05</v>
      </c>
      <c r="O61" s="15">
        <v>20</v>
      </c>
      <c r="P61" s="16">
        <f t="shared" si="5"/>
        <v>0.11299435028248588</v>
      </c>
      <c r="Q61" t="s">
        <v>151</v>
      </c>
      <c r="R61" s="9">
        <v>3</v>
      </c>
      <c r="S61" s="15">
        <v>2</v>
      </c>
      <c r="T61" s="16">
        <f t="shared" si="6"/>
        <v>7.6923076923076927E-2</v>
      </c>
      <c r="U61" t="s">
        <v>144</v>
      </c>
      <c r="V61" s="9" t="s">
        <v>158</v>
      </c>
      <c r="W61" s="9" t="s">
        <v>158</v>
      </c>
      <c r="X61" s="9" t="s">
        <v>158</v>
      </c>
      <c r="Y61" t="s">
        <v>144</v>
      </c>
      <c r="Z61" s="9">
        <v>3</v>
      </c>
      <c r="AA61" s="15">
        <v>3</v>
      </c>
      <c r="AB61" s="16">
        <f t="shared" si="7"/>
        <v>9.0909090909090912E-2</v>
      </c>
      <c r="AC61" t="s">
        <v>128</v>
      </c>
      <c r="AD61" s="9">
        <v>2.5</v>
      </c>
      <c r="AE61" s="9">
        <v>4</v>
      </c>
      <c r="AF61" s="24">
        <f t="shared" si="8"/>
        <v>0.12903225806451613</v>
      </c>
    </row>
    <row r="62" spans="1:32">
      <c r="A62" t="s">
        <v>143</v>
      </c>
      <c r="B62" s="9">
        <v>3.29</v>
      </c>
      <c r="C62" s="15">
        <v>34</v>
      </c>
      <c r="D62" s="16">
        <f t="shared" si="2"/>
        <v>9.7982708933717577E-2</v>
      </c>
      <c r="E62" t="s">
        <v>144</v>
      </c>
      <c r="F62" s="9">
        <v>3.21</v>
      </c>
      <c r="G62" s="15">
        <v>176</v>
      </c>
      <c r="H62" s="16">
        <f t="shared" si="3"/>
        <v>0.11764705882352941</v>
      </c>
      <c r="I62" t="s">
        <v>143</v>
      </c>
      <c r="J62" s="9">
        <v>3</v>
      </c>
      <c r="K62" s="15">
        <v>19</v>
      </c>
      <c r="L62" s="16">
        <f t="shared" si="4"/>
        <v>0.1043956043956044</v>
      </c>
      <c r="M62" t="s">
        <v>145</v>
      </c>
      <c r="N62" s="9">
        <v>3.37</v>
      </c>
      <c r="O62" s="15">
        <v>19</v>
      </c>
      <c r="P62" s="16">
        <f t="shared" si="5"/>
        <v>0.10734463276836158</v>
      </c>
      <c r="Q62" t="s">
        <v>137</v>
      </c>
      <c r="R62" s="9">
        <v>1</v>
      </c>
      <c r="S62" s="15">
        <v>2</v>
      </c>
      <c r="T62" s="16">
        <f t="shared" si="6"/>
        <v>7.6923076923076927E-2</v>
      </c>
      <c r="U62" t="s">
        <v>148</v>
      </c>
      <c r="V62" s="9" t="s">
        <v>158</v>
      </c>
      <c r="W62" s="9" t="s">
        <v>158</v>
      </c>
      <c r="X62" s="9" t="s">
        <v>158</v>
      </c>
      <c r="Y62" t="s">
        <v>145</v>
      </c>
      <c r="Z62" s="9">
        <v>2.67</v>
      </c>
      <c r="AA62" s="15">
        <v>3</v>
      </c>
      <c r="AB62" s="16">
        <f t="shared" si="7"/>
        <v>9.0909090909090912E-2</v>
      </c>
      <c r="AC62" t="s">
        <v>125</v>
      </c>
      <c r="AD62" s="9">
        <v>1.25</v>
      </c>
      <c r="AE62" s="9">
        <v>4</v>
      </c>
      <c r="AF62" s="24">
        <f t="shared" si="8"/>
        <v>0.12903225806451613</v>
      </c>
    </row>
    <row r="63" spans="1:32">
      <c r="A63" t="s">
        <v>149</v>
      </c>
      <c r="B63" s="9">
        <v>3.21</v>
      </c>
      <c r="C63" s="15">
        <v>34</v>
      </c>
      <c r="D63" s="16">
        <f t="shared" si="2"/>
        <v>9.7982708933717577E-2</v>
      </c>
      <c r="E63" t="s">
        <v>135</v>
      </c>
      <c r="F63" s="9">
        <v>2.64</v>
      </c>
      <c r="G63" s="15">
        <v>174</v>
      </c>
      <c r="H63" s="16">
        <f t="shared" si="3"/>
        <v>0.11631016042780749</v>
      </c>
      <c r="I63" t="s">
        <v>138</v>
      </c>
      <c r="J63" s="9">
        <v>3.11</v>
      </c>
      <c r="K63" s="15">
        <v>18</v>
      </c>
      <c r="L63" s="16">
        <f t="shared" si="4"/>
        <v>9.8901098901098897E-2</v>
      </c>
      <c r="M63" t="s">
        <v>151</v>
      </c>
      <c r="N63" s="9">
        <v>3.59</v>
      </c>
      <c r="O63" s="15">
        <v>17</v>
      </c>
      <c r="P63" s="16">
        <f t="shared" si="5"/>
        <v>9.6045197740112997E-2</v>
      </c>
      <c r="Q63" t="s">
        <v>152</v>
      </c>
      <c r="R63" s="9">
        <v>4</v>
      </c>
      <c r="S63" s="15">
        <v>2</v>
      </c>
      <c r="T63" s="16">
        <f t="shared" si="6"/>
        <v>7.6923076923076927E-2</v>
      </c>
      <c r="U63" t="s">
        <v>133</v>
      </c>
      <c r="V63" s="9" t="s">
        <v>158</v>
      </c>
      <c r="W63" s="9" t="s">
        <v>158</v>
      </c>
      <c r="X63" s="9" t="s">
        <v>158</v>
      </c>
      <c r="Y63" t="s">
        <v>154</v>
      </c>
      <c r="Z63" s="9">
        <v>4</v>
      </c>
      <c r="AA63" s="15">
        <v>3</v>
      </c>
      <c r="AB63" s="16">
        <f t="shared" si="7"/>
        <v>9.0909090909090912E-2</v>
      </c>
      <c r="AC63" t="s">
        <v>136</v>
      </c>
      <c r="AD63" s="9">
        <v>3.25</v>
      </c>
      <c r="AE63" s="9">
        <v>4</v>
      </c>
      <c r="AF63" s="24">
        <f t="shared" si="8"/>
        <v>0.12903225806451613</v>
      </c>
    </row>
    <row r="64" spans="1:32">
      <c r="A64" t="s">
        <v>144</v>
      </c>
      <c r="B64" s="9">
        <v>2.97</v>
      </c>
      <c r="C64" s="15">
        <v>32</v>
      </c>
      <c r="D64" s="16">
        <f t="shared" si="2"/>
        <v>9.2219020172910657E-2</v>
      </c>
      <c r="E64" t="s">
        <v>143</v>
      </c>
      <c r="F64" s="9">
        <v>3.14</v>
      </c>
      <c r="G64" s="15">
        <v>132</v>
      </c>
      <c r="H64" s="16">
        <f t="shared" si="3"/>
        <v>8.8235294117647065E-2</v>
      </c>
      <c r="I64" t="s">
        <v>125</v>
      </c>
      <c r="J64" s="9">
        <v>2.5</v>
      </c>
      <c r="K64" s="15">
        <v>16</v>
      </c>
      <c r="L64" s="16">
        <f t="shared" si="4"/>
        <v>8.7912087912087919E-2</v>
      </c>
      <c r="M64" t="s">
        <v>137</v>
      </c>
      <c r="N64" s="9">
        <v>2.88</v>
      </c>
      <c r="O64" s="15">
        <v>17</v>
      </c>
      <c r="P64" s="16">
        <f t="shared" si="5"/>
        <v>9.6045197740112997E-2</v>
      </c>
      <c r="Q64" t="s">
        <v>145</v>
      </c>
      <c r="R64" s="9">
        <v>4.5</v>
      </c>
      <c r="S64" s="15">
        <v>2</v>
      </c>
      <c r="T64" s="16">
        <f t="shared" si="6"/>
        <v>7.6923076923076927E-2</v>
      </c>
      <c r="U64" t="s">
        <v>139</v>
      </c>
      <c r="V64" s="9" t="s">
        <v>158</v>
      </c>
      <c r="W64" s="9" t="s">
        <v>158</v>
      </c>
      <c r="X64" s="9" t="s">
        <v>158</v>
      </c>
      <c r="Y64" t="s">
        <v>138</v>
      </c>
      <c r="Z64" s="9">
        <v>4</v>
      </c>
      <c r="AA64" s="15">
        <v>3</v>
      </c>
      <c r="AB64" s="16">
        <f t="shared" si="7"/>
        <v>9.0909090909090912E-2</v>
      </c>
      <c r="AC64" t="s">
        <v>144</v>
      </c>
      <c r="AD64" s="9">
        <v>4</v>
      </c>
      <c r="AE64" s="9">
        <v>3</v>
      </c>
      <c r="AF64" s="24">
        <f t="shared" si="8"/>
        <v>9.6774193548387094E-2</v>
      </c>
    </row>
    <row r="65" spans="1:32">
      <c r="A65" t="s">
        <v>137</v>
      </c>
      <c r="B65" s="9">
        <v>2.97</v>
      </c>
      <c r="C65" s="15">
        <v>30</v>
      </c>
      <c r="D65" s="16">
        <f t="shared" si="2"/>
        <v>8.645533141210375E-2</v>
      </c>
      <c r="E65" t="s">
        <v>149</v>
      </c>
      <c r="F65" s="9">
        <v>3.2</v>
      </c>
      <c r="G65" s="15">
        <v>116</v>
      </c>
      <c r="H65" s="16">
        <f t="shared" si="3"/>
        <v>7.7540106951871662E-2</v>
      </c>
      <c r="I65" t="s">
        <v>151</v>
      </c>
      <c r="J65" s="9">
        <v>2.75</v>
      </c>
      <c r="K65" s="15">
        <v>16</v>
      </c>
      <c r="L65" s="16">
        <f t="shared" si="4"/>
        <v>8.7912087912087919E-2</v>
      </c>
      <c r="M65" t="s">
        <v>143</v>
      </c>
      <c r="N65" s="9">
        <v>3.07</v>
      </c>
      <c r="O65" s="15">
        <v>14</v>
      </c>
      <c r="P65" s="16">
        <f t="shared" si="5"/>
        <v>7.909604519774012E-2</v>
      </c>
      <c r="Q65" t="s">
        <v>131</v>
      </c>
      <c r="R65" s="9">
        <v>5</v>
      </c>
      <c r="S65" s="15">
        <v>2</v>
      </c>
      <c r="T65" s="16">
        <f t="shared" si="6"/>
        <v>7.6923076923076927E-2</v>
      </c>
      <c r="U65" t="s">
        <v>135</v>
      </c>
      <c r="V65" s="9" t="s">
        <v>158</v>
      </c>
      <c r="W65" s="9" t="s">
        <v>158</v>
      </c>
      <c r="X65" s="9" t="s">
        <v>158</v>
      </c>
      <c r="Y65" t="s">
        <v>143</v>
      </c>
      <c r="Z65" s="9">
        <v>2.5</v>
      </c>
      <c r="AA65" s="15">
        <v>2</v>
      </c>
      <c r="AB65" s="16">
        <f t="shared" si="7"/>
        <v>6.0606060606060608E-2</v>
      </c>
      <c r="AC65" t="s">
        <v>135</v>
      </c>
      <c r="AD65" s="9">
        <v>2.67</v>
      </c>
      <c r="AE65" s="9">
        <v>3</v>
      </c>
      <c r="AF65" s="24">
        <f t="shared" si="8"/>
        <v>9.6774193548387094E-2</v>
      </c>
    </row>
    <row r="66" spans="1:32">
      <c r="A66" t="s">
        <v>141</v>
      </c>
      <c r="B66" s="9">
        <v>3.28</v>
      </c>
      <c r="C66" s="15">
        <v>29</v>
      </c>
      <c r="D66" s="16">
        <f t="shared" si="2"/>
        <v>8.3573487031700283E-2</v>
      </c>
      <c r="E66" t="s">
        <v>137</v>
      </c>
      <c r="F66" s="9">
        <v>2.75</v>
      </c>
      <c r="G66" s="15">
        <v>99</v>
      </c>
      <c r="H66" s="16">
        <f t="shared" si="3"/>
        <v>6.6176470588235295E-2</v>
      </c>
      <c r="I66" t="s">
        <v>147</v>
      </c>
      <c r="J66" s="9">
        <v>3.33</v>
      </c>
      <c r="K66" s="15">
        <v>15</v>
      </c>
      <c r="L66" s="16">
        <f t="shared" si="4"/>
        <v>8.2417582417582416E-2</v>
      </c>
      <c r="M66" t="s">
        <v>149</v>
      </c>
      <c r="N66" s="9">
        <v>3.86</v>
      </c>
      <c r="O66" s="15">
        <v>14</v>
      </c>
      <c r="P66" s="16">
        <f t="shared" si="5"/>
        <v>7.909604519774012E-2</v>
      </c>
      <c r="Q66" t="s">
        <v>142</v>
      </c>
      <c r="R66" s="9">
        <v>3</v>
      </c>
      <c r="S66" s="15">
        <v>2</v>
      </c>
      <c r="T66" s="16">
        <f t="shared" si="6"/>
        <v>7.6923076923076927E-2</v>
      </c>
      <c r="U66" t="s">
        <v>132</v>
      </c>
      <c r="V66" s="9" t="s">
        <v>158</v>
      </c>
      <c r="W66" s="9" t="s">
        <v>158</v>
      </c>
      <c r="X66" s="9" t="s">
        <v>158</v>
      </c>
      <c r="Y66" t="s">
        <v>149</v>
      </c>
      <c r="Z66" s="9">
        <v>3.5</v>
      </c>
      <c r="AA66" s="15">
        <v>2</v>
      </c>
      <c r="AB66" s="16">
        <f t="shared" si="7"/>
        <v>6.0606060606060608E-2</v>
      </c>
      <c r="AC66" t="s">
        <v>146</v>
      </c>
      <c r="AD66" s="9">
        <v>4</v>
      </c>
      <c r="AE66" s="9">
        <v>2</v>
      </c>
      <c r="AF66" s="24">
        <f t="shared" si="8"/>
        <v>6.4516129032258063E-2</v>
      </c>
    </row>
    <row r="67" spans="1:32">
      <c r="A67" t="s">
        <v>145</v>
      </c>
      <c r="B67" s="9">
        <v>3.38</v>
      </c>
      <c r="C67" s="15">
        <v>29</v>
      </c>
      <c r="D67" s="16">
        <f t="shared" si="2"/>
        <v>8.3573487031700283E-2</v>
      </c>
      <c r="E67" t="s">
        <v>151</v>
      </c>
      <c r="F67" s="9">
        <v>3.64</v>
      </c>
      <c r="G67" s="15">
        <v>74</v>
      </c>
      <c r="H67" s="16">
        <f t="shared" si="3"/>
        <v>4.9465240641711233E-2</v>
      </c>
      <c r="I67" t="s">
        <v>137</v>
      </c>
      <c r="J67" s="9">
        <v>3.43</v>
      </c>
      <c r="K67" s="15">
        <v>14</v>
      </c>
      <c r="L67" s="16">
        <f t="shared" si="4"/>
        <v>7.6923076923076927E-2</v>
      </c>
      <c r="M67" t="s">
        <v>152</v>
      </c>
      <c r="N67" s="9">
        <v>3.57</v>
      </c>
      <c r="O67" s="15">
        <v>14</v>
      </c>
      <c r="P67" s="16">
        <f t="shared" si="5"/>
        <v>7.909604519774012E-2</v>
      </c>
      <c r="Q67" t="s">
        <v>138</v>
      </c>
      <c r="R67" s="9">
        <v>3.5</v>
      </c>
      <c r="S67" s="15">
        <v>2</v>
      </c>
      <c r="T67" s="16">
        <f t="shared" si="6"/>
        <v>7.6923076923076927E-2</v>
      </c>
      <c r="U67" t="s">
        <v>137</v>
      </c>
      <c r="V67" s="9" t="s">
        <v>158</v>
      </c>
      <c r="W67" s="9" t="s">
        <v>158</v>
      </c>
      <c r="X67" s="9" t="s">
        <v>158</v>
      </c>
      <c r="Y67" t="s">
        <v>137</v>
      </c>
      <c r="Z67" s="9">
        <v>2</v>
      </c>
      <c r="AA67" s="15">
        <v>2</v>
      </c>
      <c r="AB67" s="16">
        <f t="shared" si="7"/>
        <v>6.0606060606060608E-2</v>
      </c>
      <c r="AC67" t="s">
        <v>148</v>
      </c>
      <c r="AD67" s="9">
        <v>4</v>
      </c>
      <c r="AE67" s="9">
        <v>2</v>
      </c>
      <c r="AF67" s="24">
        <f t="shared" si="8"/>
        <v>6.4516129032258063E-2</v>
      </c>
    </row>
    <row r="68" spans="1:32">
      <c r="A68" t="s">
        <v>151</v>
      </c>
      <c r="B68" s="9">
        <v>3.65</v>
      </c>
      <c r="C68" s="15">
        <v>23</v>
      </c>
      <c r="D68" s="16">
        <f t="shared" si="2"/>
        <v>6.6282420749279536E-2</v>
      </c>
      <c r="E68" t="s">
        <v>153</v>
      </c>
      <c r="F68" s="9">
        <v>3.66</v>
      </c>
      <c r="G68" s="15">
        <v>71</v>
      </c>
      <c r="H68" s="16">
        <f t="shared" si="3"/>
        <v>4.7459893048128345E-2</v>
      </c>
      <c r="I68" t="s">
        <v>142</v>
      </c>
      <c r="J68" s="9">
        <v>3.5</v>
      </c>
      <c r="K68" s="15">
        <v>12</v>
      </c>
      <c r="L68" s="16">
        <f t="shared" si="4"/>
        <v>6.5934065934065936E-2</v>
      </c>
      <c r="M68" t="s">
        <v>147</v>
      </c>
      <c r="N68" s="9">
        <v>3.31</v>
      </c>
      <c r="O68" s="15">
        <v>13</v>
      </c>
      <c r="P68" s="16">
        <f t="shared" si="5"/>
        <v>7.3446327683615822E-2</v>
      </c>
      <c r="Q68" t="s">
        <v>140</v>
      </c>
      <c r="R68" s="9">
        <v>2</v>
      </c>
      <c r="S68" s="15">
        <v>2</v>
      </c>
      <c r="T68" s="16">
        <f t="shared" si="6"/>
        <v>7.6923076923076927E-2</v>
      </c>
      <c r="U68" t="s">
        <v>152</v>
      </c>
      <c r="V68" s="9" t="s">
        <v>158</v>
      </c>
      <c r="W68" s="9" t="s">
        <v>158</v>
      </c>
      <c r="X68" s="9" t="s">
        <v>158</v>
      </c>
      <c r="Y68" t="s">
        <v>141</v>
      </c>
      <c r="Z68" s="9">
        <v>3</v>
      </c>
      <c r="AA68" s="15">
        <v>2</v>
      </c>
      <c r="AB68" s="16">
        <f t="shared" si="7"/>
        <v>6.0606060606060608E-2</v>
      </c>
      <c r="AC68" t="s">
        <v>142</v>
      </c>
      <c r="AD68" s="9">
        <v>3.5</v>
      </c>
      <c r="AE68" s="9">
        <v>2</v>
      </c>
      <c r="AF68" s="24">
        <f t="shared" si="8"/>
        <v>6.4516129032258063E-2</v>
      </c>
    </row>
    <row r="69" spans="1:32">
      <c r="A69" t="s">
        <v>152</v>
      </c>
      <c r="B69" s="9">
        <v>3.17</v>
      </c>
      <c r="C69" s="15">
        <v>23</v>
      </c>
      <c r="D69" s="16">
        <f t="shared" si="2"/>
        <v>6.6282420749279536E-2</v>
      </c>
      <c r="E69" t="s">
        <v>148</v>
      </c>
      <c r="F69" s="9">
        <v>3.34</v>
      </c>
      <c r="G69" s="15">
        <v>68</v>
      </c>
      <c r="H69" s="16">
        <f t="shared" si="3"/>
        <v>4.5454545454545456E-2</v>
      </c>
      <c r="I69" t="s">
        <v>148</v>
      </c>
      <c r="J69" s="9">
        <v>3.78</v>
      </c>
      <c r="K69" s="15">
        <v>9</v>
      </c>
      <c r="L69" s="16">
        <f t="shared" si="4"/>
        <v>4.9450549450549448E-2</v>
      </c>
      <c r="M69" t="s">
        <v>139</v>
      </c>
      <c r="N69" s="9">
        <v>3</v>
      </c>
      <c r="O69" s="15">
        <v>10</v>
      </c>
      <c r="P69" s="16">
        <f t="shared" si="5"/>
        <v>5.6497175141242938E-2</v>
      </c>
      <c r="Q69" t="s">
        <v>147</v>
      </c>
      <c r="R69" s="9">
        <v>5</v>
      </c>
      <c r="S69" s="15">
        <v>2</v>
      </c>
      <c r="T69" s="16">
        <f t="shared" si="6"/>
        <v>7.6923076923076927E-2</v>
      </c>
      <c r="U69" t="s">
        <v>150</v>
      </c>
      <c r="V69" s="9" t="s">
        <v>158</v>
      </c>
      <c r="W69" s="9" t="s">
        <v>158</v>
      </c>
      <c r="X69" s="9" t="s">
        <v>158</v>
      </c>
      <c r="Y69" t="s">
        <v>152</v>
      </c>
      <c r="Z69" s="9">
        <v>4.5</v>
      </c>
      <c r="AA69" s="15">
        <v>2</v>
      </c>
      <c r="AB69" s="16">
        <f t="shared" si="7"/>
        <v>6.0606060606060608E-2</v>
      </c>
      <c r="AC69" t="s">
        <v>143</v>
      </c>
      <c r="AD69" s="9">
        <v>5</v>
      </c>
      <c r="AE69" s="9">
        <v>1</v>
      </c>
      <c r="AF69" s="24">
        <f t="shared" si="8"/>
        <v>3.2258064516129031E-2</v>
      </c>
    </row>
    <row r="70" spans="1:32">
      <c r="A70" t="s">
        <v>153</v>
      </c>
      <c r="B70" s="9">
        <v>3.65</v>
      </c>
      <c r="C70" s="15">
        <v>17</v>
      </c>
      <c r="D70" s="16">
        <f t="shared" si="2"/>
        <v>4.8991354466858789E-2</v>
      </c>
      <c r="E70" t="s">
        <v>152</v>
      </c>
      <c r="F70" s="9">
        <v>3.39</v>
      </c>
      <c r="G70" s="15">
        <v>62</v>
      </c>
      <c r="H70" s="16">
        <f t="shared" si="3"/>
        <v>4.1443850267379678E-2</v>
      </c>
      <c r="I70" t="s">
        <v>153</v>
      </c>
      <c r="J70" s="9">
        <v>3.44</v>
      </c>
      <c r="K70" s="15">
        <v>9</v>
      </c>
      <c r="L70" s="16">
        <f t="shared" si="4"/>
        <v>4.9450549450549448E-2</v>
      </c>
      <c r="M70" t="s">
        <v>153</v>
      </c>
      <c r="N70" s="9">
        <v>3.56</v>
      </c>
      <c r="O70" s="15">
        <v>9</v>
      </c>
      <c r="P70" s="16">
        <f t="shared" si="5"/>
        <v>5.0847457627118647E-2</v>
      </c>
      <c r="Q70" t="s">
        <v>139</v>
      </c>
      <c r="R70" s="9">
        <v>2</v>
      </c>
      <c r="S70" s="15">
        <v>1</v>
      </c>
      <c r="T70" s="16">
        <f t="shared" si="6"/>
        <v>3.8461538461538464E-2</v>
      </c>
      <c r="U70" t="s">
        <v>145</v>
      </c>
      <c r="V70" s="9" t="s">
        <v>158</v>
      </c>
      <c r="W70" s="9" t="s">
        <v>158</v>
      </c>
      <c r="X70" s="9" t="s">
        <v>158</v>
      </c>
      <c r="Y70" t="s">
        <v>140</v>
      </c>
      <c r="Z70" s="9">
        <v>4</v>
      </c>
      <c r="AA70" s="15">
        <v>2</v>
      </c>
      <c r="AB70" s="16">
        <f t="shared" si="7"/>
        <v>6.0606060606060608E-2</v>
      </c>
      <c r="AC70" t="s">
        <v>150</v>
      </c>
      <c r="AD70" s="9">
        <v>2</v>
      </c>
      <c r="AE70" s="9">
        <v>1</v>
      </c>
      <c r="AF70" s="24">
        <f t="shared" si="8"/>
        <v>3.2258064516129031E-2</v>
      </c>
    </row>
    <row r="71" spans="1:32">
      <c r="A71" t="s">
        <v>148</v>
      </c>
      <c r="B71" s="9">
        <v>2.5</v>
      </c>
      <c r="C71" s="15">
        <v>16</v>
      </c>
      <c r="D71" s="16">
        <f t="shared" si="2"/>
        <v>4.6109510086455328E-2</v>
      </c>
      <c r="E71" t="s">
        <v>150</v>
      </c>
      <c r="F71" s="9">
        <v>3.08</v>
      </c>
      <c r="G71" s="15">
        <v>60</v>
      </c>
      <c r="H71" s="16">
        <f t="shared" si="3"/>
        <v>4.0106951871657755E-2</v>
      </c>
      <c r="I71" t="s">
        <v>155</v>
      </c>
      <c r="J71" s="9">
        <v>4.29</v>
      </c>
      <c r="K71" s="15">
        <v>7</v>
      </c>
      <c r="L71" s="16">
        <f t="shared" si="4"/>
        <v>3.8461538461538464E-2</v>
      </c>
      <c r="M71" t="s">
        <v>146</v>
      </c>
      <c r="N71" s="9">
        <v>3.29</v>
      </c>
      <c r="O71" s="15">
        <v>7</v>
      </c>
      <c r="P71" s="16">
        <f t="shared" si="5"/>
        <v>3.954802259887006E-2</v>
      </c>
      <c r="Q71" t="s">
        <v>150</v>
      </c>
      <c r="R71" s="9">
        <v>3</v>
      </c>
      <c r="S71" s="15">
        <v>1</v>
      </c>
      <c r="T71" s="16">
        <f t="shared" si="6"/>
        <v>3.8461538461538464E-2</v>
      </c>
      <c r="U71" t="s">
        <v>155</v>
      </c>
      <c r="V71" s="9" t="s">
        <v>158</v>
      </c>
      <c r="W71" s="9" t="s">
        <v>158</v>
      </c>
      <c r="X71" s="9" t="s">
        <v>158</v>
      </c>
      <c r="Y71" t="s">
        <v>146</v>
      </c>
      <c r="Z71" s="9">
        <v>5</v>
      </c>
      <c r="AA71" s="15">
        <v>1</v>
      </c>
      <c r="AB71" s="16">
        <f t="shared" si="7"/>
        <v>3.0303030303030304E-2</v>
      </c>
      <c r="AC71" t="s">
        <v>154</v>
      </c>
      <c r="AD71" s="9">
        <v>5</v>
      </c>
      <c r="AE71" s="9">
        <v>1</v>
      </c>
      <c r="AF71" s="24">
        <f t="shared" si="8"/>
        <v>3.2258064516129031E-2</v>
      </c>
    </row>
    <row r="72" spans="1:32">
      <c r="A72" t="s">
        <v>154</v>
      </c>
      <c r="B72" s="9">
        <v>4</v>
      </c>
      <c r="C72" s="15">
        <v>9</v>
      </c>
      <c r="D72" s="16">
        <f t="shared" si="2"/>
        <v>2.5936599423631124E-2</v>
      </c>
      <c r="E72" t="s">
        <v>154</v>
      </c>
      <c r="F72" s="9">
        <v>3.44</v>
      </c>
      <c r="G72" s="15">
        <v>50</v>
      </c>
      <c r="H72" s="16">
        <f t="shared" si="3"/>
        <v>3.342245989304813E-2</v>
      </c>
      <c r="I72" t="s">
        <v>154</v>
      </c>
      <c r="J72" s="9">
        <v>3.43</v>
      </c>
      <c r="K72" s="15">
        <v>7</v>
      </c>
      <c r="L72" s="16">
        <f t="shared" si="4"/>
        <v>3.8461538461538464E-2</v>
      </c>
      <c r="M72" t="s">
        <v>148</v>
      </c>
      <c r="N72" s="9">
        <v>3.29</v>
      </c>
      <c r="O72" s="15">
        <v>7</v>
      </c>
      <c r="P72" s="16">
        <f t="shared" si="5"/>
        <v>3.954802259887006E-2</v>
      </c>
      <c r="Q72" t="s">
        <v>155</v>
      </c>
      <c r="R72" s="9">
        <v>4</v>
      </c>
      <c r="S72" s="15">
        <v>1</v>
      </c>
      <c r="T72" s="16">
        <f t="shared" si="6"/>
        <v>3.8461538461538464E-2</v>
      </c>
      <c r="U72" t="s">
        <v>154</v>
      </c>
      <c r="V72" s="9" t="s">
        <v>158</v>
      </c>
      <c r="W72" s="9" t="s">
        <v>158</v>
      </c>
      <c r="X72" s="9" t="s">
        <v>158</v>
      </c>
      <c r="Y72" t="s">
        <v>148</v>
      </c>
      <c r="Z72" s="9">
        <v>3</v>
      </c>
      <c r="AA72" s="15">
        <v>1</v>
      </c>
      <c r="AB72" s="16">
        <f t="shared" si="7"/>
        <v>3.0303030303030304E-2</v>
      </c>
      <c r="AC72" t="s">
        <v>149</v>
      </c>
      <c r="AD72" s="9"/>
      <c r="AE72" s="9"/>
      <c r="AF72" s="24">
        <f t="shared" si="8"/>
        <v>0</v>
      </c>
    </row>
    <row r="73" spans="1:32">
      <c r="A73" t="s">
        <v>150</v>
      </c>
      <c r="B73" s="9">
        <v>3.63</v>
      </c>
      <c r="C73" s="15">
        <v>8</v>
      </c>
      <c r="D73" s="16">
        <f t="shared" si="2"/>
        <v>2.3054755043227664E-2</v>
      </c>
      <c r="E73" t="s">
        <v>146</v>
      </c>
      <c r="F73" s="9">
        <v>3.14</v>
      </c>
      <c r="G73" s="15">
        <v>29</v>
      </c>
      <c r="H73" s="16">
        <f t="shared" si="3"/>
        <v>1.9385026737967916E-2</v>
      </c>
      <c r="I73" t="s">
        <v>149</v>
      </c>
      <c r="J73" s="9">
        <v>3.5</v>
      </c>
      <c r="K73" s="15">
        <v>6</v>
      </c>
      <c r="L73" s="16">
        <f t="shared" si="4"/>
        <v>3.2967032967032968E-2</v>
      </c>
      <c r="M73" t="s">
        <v>150</v>
      </c>
      <c r="N73" s="9">
        <v>3.71</v>
      </c>
      <c r="O73" s="15">
        <v>7</v>
      </c>
      <c r="P73" s="16">
        <f t="shared" si="5"/>
        <v>3.954802259887006E-2</v>
      </c>
      <c r="Q73" t="s">
        <v>146</v>
      </c>
      <c r="R73" s="9"/>
      <c r="S73" s="15"/>
      <c r="T73" s="16">
        <f t="shared" si="6"/>
        <v>0</v>
      </c>
      <c r="U73" t="s">
        <v>142</v>
      </c>
      <c r="V73" s="9" t="s">
        <v>158</v>
      </c>
      <c r="W73" s="9" t="s">
        <v>158</v>
      </c>
      <c r="X73" s="9" t="s">
        <v>158</v>
      </c>
      <c r="Y73" t="s">
        <v>155</v>
      </c>
      <c r="Z73" s="9">
        <v>4</v>
      </c>
      <c r="AA73" s="15">
        <v>1</v>
      </c>
      <c r="AB73" s="16">
        <f t="shared" si="7"/>
        <v>3.0303030303030304E-2</v>
      </c>
      <c r="AC73" t="s">
        <v>151</v>
      </c>
      <c r="AD73" s="9"/>
      <c r="AE73" s="9"/>
      <c r="AF73" s="24">
        <f t="shared" si="8"/>
        <v>0</v>
      </c>
    </row>
    <row r="74" spans="1:32">
      <c r="A74" t="s">
        <v>156</v>
      </c>
      <c r="B74" s="9"/>
      <c r="C74" s="15">
        <v>7</v>
      </c>
      <c r="D74" s="16">
        <f t="shared" si="2"/>
        <v>2.0172910662824207E-2</v>
      </c>
      <c r="E74" t="s">
        <v>155</v>
      </c>
      <c r="F74" s="9">
        <v>3.33</v>
      </c>
      <c r="G74" s="15">
        <v>21</v>
      </c>
      <c r="H74" s="16">
        <f t="shared" si="3"/>
        <v>1.4037433155080214E-2</v>
      </c>
      <c r="I74" t="s">
        <v>150</v>
      </c>
      <c r="J74" s="9">
        <v>4.5</v>
      </c>
      <c r="K74" s="15">
        <v>4</v>
      </c>
      <c r="L74" s="16">
        <f t="shared" si="4"/>
        <v>2.197802197802198E-2</v>
      </c>
      <c r="M74" t="s">
        <v>154</v>
      </c>
      <c r="N74" s="9">
        <v>2.57</v>
      </c>
      <c r="O74" s="15">
        <v>7</v>
      </c>
      <c r="P74" s="16">
        <f t="shared" si="5"/>
        <v>3.954802259887006E-2</v>
      </c>
      <c r="Q74" t="s">
        <v>132</v>
      </c>
      <c r="R74" s="9"/>
      <c r="S74" s="15"/>
      <c r="T74" s="16">
        <f t="shared" si="6"/>
        <v>0</v>
      </c>
      <c r="U74" t="s">
        <v>138</v>
      </c>
      <c r="V74" s="9" t="s">
        <v>158</v>
      </c>
      <c r="W74" s="9" t="s">
        <v>158</v>
      </c>
      <c r="X74" s="9" t="s">
        <v>158</v>
      </c>
      <c r="Y74" t="s">
        <v>153</v>
      </c>
      <c r="Z74" s="9">
        <v>5</v>
      </c>
      <c r="AA74" s="15">
        <v>1</v>
      </c>
      <c r="AB74" s="16">
        <f t="shared" ref="AB74" si="9">AA74/$AO$7</f>
        <v>3.0303030303030304E-2</v>
      </c>
      <c r="AC74" t="s">
        <v>132</v>
      </c>
      <c r="AD74" s="9"/>
      <c r="AE74" s="9"/>
      <c r="AF74" s="24">
        <f t="shared" ref="AF74:AF77" si="10">AE74/$AP$7</f>
        <v>0</v>
      </c>
    </row>
    <row r="75" spans="1:32">
      <c r="A75" t="s">
        <v>146</v>
      </c>
      <c r="B75" s="9">
        <v>3</v>
      </c>
      <c r="C75" s="15">
        <v>2</v>
      </c>
      <c r="D75" s="16">
        <f t="shared" si="2"/>
        <v>5.763688760806916E-3</v>
      </c>
      <c r="E75" t="s">
        <v>157</v>
      </c>
      <c r="F75" s="9">
        <v>3.74</v>
      </c>
      <c r="G75" s="15">
        <v>19</v>
      </c>
      <c r="H75" s="16">
        <f t="shared" si="3"/>
        <v>1.2700534759358289E-2</v>
      </c>
      <c r="I75" t="s">
        <v>159</v>
      </c>
      <c r="J75" s="9"/>
      <c r="K75" s="15">
        <v>4</v>
      </c>
      <c r="L75" s="16">
        <f t="shared" si="4"/>
        <v>2.197802197802198E-2</v>
      </c>
      <c r="M75" t="s">
        <v>157</v>
      </c>
      <c r="N75" s="9">
        <v>3.33</v>
      </c>
      <c r="O75" s="15">
        <v>3</v>
      </c>
      <c r="P75" s="16">
        <f t="shared" si="5"/>
        <v>1.6949152542372881E-2</v>
      </c>
      <c r="Q75" t="s">
        <v>154</v>
      </c>
      <c r="R75" s="9"/>
      <c r="S75" s="15"/>
      <c r="T75" s="16">
        <f t="shared" si="6"/>
        <v>0</v>
      </c>
      <c r="U75" t="s">
        <v>153</v>
      </c>
      <c r="V75" s="9" t="s">
        <v>158</v>
      </c>
      <c r="W75" s="9" t="s">
        <v>158</v>
      </c>
      <c r="X75" s="9" t="s">
        <v>158</v>
      </c>
      <c r="Y75" t="s">
        <v>156</v>
      </c>
      <c r="Z75" s="9"/>
      <c r="AA75" s="15">
        <v>1</v>
      </c>
      <c r="AB75" s="16">
        <f t="shared" si="7"/>
        <v>3.0303030303030304E-2</v>
      </c>
      <c r="AC75" t="s">
        <v>155</v>
      </c>
      <c r="AD75" s="9"/>
      <c r="AE75" s="9"/>
      <c r="AF75" s="24">
        <f t="shared" si="10"/>
        <v>0</v>
      </c>
    </row>
    <row r="76" spans="1:32">
      <c r="A76" t="s">
        <v>155</v>
      </c>
      <c r="B76" s="9">
        <v>5</v>
      </c>
      <c r="C76" s="15">
        <v>2</v>
      </c>
      <c r="D76" s="16">
        <f t="shared" si="2"/>
        <v>5.763688760806916E-3</v>
      </c>
      <c r="E76" t="s">
        <v>145</v>
      </c>
      <c r="F76" s="9">
        <v>3.2</v>
      </c>
      <c r="G76" s="15">
        <v>15</v>
      </c>
      <c r="H76" s="16">
        <f t="shared" si="3"/>
        <v>1.0026737967914439E-2</v>
      </c>
      <c r="I76" t="s">
        <v>146</v>
      </c>
      <c r="J76" s="9">
        <v>3</v>
      </c>
      <c r="K76" s="15">
        <v>3</v>
      </c>
      <c r="L76" s="16">
        <f t="shared" si="4"/>
        <v>1.6483516483516484E-2</v>
      </c>
      <c r="M76" t="s">
        <v>156</v>
      </c>
      <c r="N76" s="9"/>
      <c r="O76" s="15">
        <v>3</v>
      </c>
      <c r="P76" s="16">
        <f t="shared" si="5"/>
        <v>1.6949152542372881E-2</v>
      </c>
      <c r="Q76" t="s">
        <v>153</v>
      </c>
      <c r="R76" s="9"/>
      <c r="S76" s="15"/>
      <c r="T76" s="16">
        <f t="shared" si="6"/>
        <v>0</v>
      </c>
      <c r="U76" t="s">
        <v>157</v>
      </c>
      <c r="V76" s="9" t="s">
        <v>158</v>
      </c>
      <c r="W76" s="9" t="s">
        <v>158</v>
      </c>
      <c r="X76" s="9" t="s">
        <v>158</v>
      </c>
      <c r="Y76" t="s">
        <v>151</v>
      </c>
      <c r="Z76" s="9"/>
      <c r="AA76" s="15"/>
      <c r="AB76" s="16">
        <f t="shared" si="7"/>
        <v>0</v>
      </c>
      <c r="AC76" t="s">
        <v>153</v>
      </c>
      <c r="AD76" s="9"/>
      <c r="AE76" s="9"/>
      <c r="AF76" s="24">
        <f t="shared" si="10"/>
        <v>0</v>
      </c>
    </row>
    <row r="77" spans="1:32">
      <c r="A77" t="s">
        <v>157</v>
      </c>
      <c r="B77" s="9">
        <v>4.5</v>
      </c>
      <c r="C77" s="15">
        <v>2</v>
      </c>
      <c r="D77" s="16">
        <f t="shared" si="2"/>
        <v>5.763688760806916E-3</v>
      </c>
      <c r="E77" t="s">
        <v>156</v>
      </c>
      <c r="F77" s="9"/>
      <c r="G77" s="15">
        <v>15</v>
      </c>
      <c r="H77" s="16">
        <f t="shared" si="3"/>
        <v>1.0026737967914439E-2</v>
      </c>
      <c r="I77" t="s">
        <v>157</v>
      </c>
      <c r="J77" s="9">
        <v>4</v>
      </c>
      <c r="K77" s="15">
        <v>2</v>
      </c>
      <c r="L77" s="16">
        <f t="shared" si="4"/>
        <v>1.098901098901099E-2</v>
      </c>
      <c r="M77" t="s">
        <v>155</v>
      </c>
      <c r="N77" s="9">
        <v>3</v>
      </c>
      <c r="O77" s="15">
        <v>2</v>
      </c>
      <c r="P77" s="16">
        <f t="shared" si="5"/>
        <v>1.1299435028248588E-2</v>
      </c>
      <c r="Q77" t="s">
        <v>157</v>
      </c>
      <c r="R77" s="9"/>
      <c r="S77" s="15"/>
      <c r="T77" s="16">
        <f t="shared" si="6"/>
        <v>0</v>
      </c>
      <c r="U77" t="s">
        <v>147</v>
      </c>
      <c r="V77" s="9" t="s">
        <v>158</v>
      </c>
      <c r="W77" s="9" t="s">
        <v>158</v>
      </c>
      <c r="X77" s="9" t="s">
        <v>158</v>
      </c>
      <c r="Y77" t="s">
        <v>132</v>
      </c>
      <c r="Z77" s="9"/>
      <c r="AA77" s="15"/>
      <c r="AB77" s="16">
        <f t="shared" si="7"/>
        <v>0</v>
      </c>
      <c r="AC77" t="s">
        <v>157</v>
      </c>
      <c r="AD77" s="9"/>
      <c r="AE77" s="9"/>
      <c r="AF77" s="24">
        <f t="shared" si="10"/>
        <v>0</v>
      </c>
    </row>
    <row r="78" spans="1:32">
      <c r="A78" t="s">
        <v>132</v>
      </c>
      <c r="B78" s="9"/>
      <c r="C78" s="15"/>
      <c r="D78" s="16">
        <f t="shared" si="2"/>
        <v>0</v>
      </c>
      <c r="E78" t="s">
        <v>132</v>
      </c>
      <c r="F78" s="9">
        <v>2.7</v>
      </c>
      <c r="G78" s="15">
        <v>10</v>
      </c>
      <c r="H78" s="16">
        <f t="shared" si="3"/>
        <v>6.6844919786096255E-3</v>
      </c>
      <c r="I78" t="s">
        <v>132</v>
      </c>
      <c r="J78" s="9"/>
      <c r="K78" s="15"/>
      <c r="L78" s="16">
        <f t="shared" si="4"/>
        <v>0</v>
      </c>
      <c r="M78" t="s">
        <v>132</v>
      </c>
      <c r="N78" s="9"/>
      <c r="O78" s="15"/>
      <c r="P78" s="16">
        <f t="shared" si="5"/>
        <v>0</v>
      </c>
      <c r="Q78" t="s">
        <v>156</v>
      </c>
      <c r="R78" s="5"/>
      <c r="T78" s="16">
        <f t="shared" si="6"/>
        <v>0</v>
      </c>
      <c r="U78" t="s">
        <v>156</v>
      </c>
      <c r="V78" s="9" t="s">
        <v>158</v>
      </c>
      <c r="W78" s="9" t="s">
        <v>158</v>
      </c>
      <c r="X78" s="9" t="s">
        <v>158</v>
      </c>
      <c r="Y78" t="s">
        <v>157</v>
      </c>
      <c r="Z78" s="9"/>
      <c r="AA78" s="15"/>
      <c r="AB78" s="16">
        <f t="shared" si="7"/>
        <v>0</v>
      </c>
      <c r="AC78" t="s">
        <v>160</v>
      </c>
      <c r="AD78" s="9"/>
      <c r="AE78" s="9"/>
      <c r="AF78" s="24">
        <f t="shared" si="8"/>
        <v>0</v>
      </c>
    </row>
    <row r="80" spans="1:32">
      <c r="A80" s="64" t="s">
        <v>110</v>
      </c>
      <c r="B80" s="64"/>
      <c r="C80" s="64"/>
      <c r="D80" s="64"/>
    </row>
    <row r="81" spans="1:4">
      <c r="A81" s="8"/>
      <c r="B81" s="21" t="s">
        <v>31</v>
      </c>
      <c r="C81" s="23" t="s">
        <v>32</v>
      </c>
      <c r="D81" s="22" t="s">
        <v>33</v>
      </c>
    </row>
    <row r="82" spans="1:4">
      <c r="A82" t="s">
        <v>124</v>
      </c>
      <c r="B82" s="9">
        <v>2.23</v>
      </c>
      <c r="C82" s="9">
        <v>440</v>
      </c>
      <c r="D82" s="24">
        <f t="shared" ref="D82:D115" si="11">C82/$AQ$7</f>
        <v>0.53527980535279807</v>
      </c>
    </row>
    <row r="83" spans="1:4">
      <c r="A83" t="s">
        <v>127</v>
      </c>
      <c r="B83" s="9">
        <v>2.62</v>
      </c>
      <c r="C83" s="9">
        <v>288</v>
      </c>
      <c r="D83" s="24">
        <f t="shared" si="11"/>
        <v>0.35036496350364965</v>
      </c>
    </row>
    <row r="84" spans="1:4">
      <c r="A84" t="s">
        <v>126</v>
      </c>
      <c r="B84" s="9">
        <v>2.71</v>
      </c>
      <c r="C84" s="9">
        <v>268</v>
      </c>
      <c r="D84" s="24">
        <f t="shared" si="11"/>
        <v>0.32603406326034062</v>
      </c>
    </row>
    <row r="85" spans="1:4">
      <c r="A85" t="s">
        <v>129</v>
      </c>
      <c r="B85" s="9">
        <v>2.67</v>
      </c>
      <c r="C85" s="9">
        <v>215</v>
      </c>
      <c r="D85" s="24">
        <f t="shared" si="11"/>
        <v>0.26155717761557179</v>
      </c>
    </row>
    <row r="86" spans="1:4">
      <c r="A86" t="s">
        <v>128</v>
      </c>
      <c r="B86" s="9">
        <v>2.37</v>
      </c>
      <c r="C86" s="9">
        <v>188</v>
      </c>
      <c r="D86" s="24">
        <f t="shared" si="11"/>
        <v>0.22871046228710462</v>
      </c>
    </row>
    <row r="87" spans="1:4">
      <c r="A87" t="s">
        <v>133</v>
      </c>
      <c r="B87" s="9">
        <v>3.37</v>
      </c>
      <c r="C87" s="9">
        <v>158</v>
      </c>
      <c r="D87" s="24">
        <f t="shared" si="11"/>
        <v>0.19221411192214111</v>
      </c>
    </row>
    <row r="88" spans="1:4">
      <c r="A88" t="s">
        <v>130</v>
      </c>
      <c r="B88" s="9">
        <v>2.63</v>
      </c>
      <c r="C88" s="9">
        <v>156</v>
      </c>
      <c r="D88" s="24">
        <f t="shared" si="11"/>
        <v>0.18978102189781021</v>
      </c>
    </row>
    <row r="89" spans="1:4">
      <c r="A89" t="s">
        <v>136</v>
      </c>
      <c r="B89" s="9">
        <v>3.49</v>
      </c>
      <c r="C89" s="9">
        <v>148</v>
      </c>
      <c r="D89" s="24">
        <f t="shared" si="11"/>
        <v>0.18004866180048662</v>
      </c>
    </row>
    <row r="90" spans="1:4">
      <c r="A90" t="s">
        <v>125</v>
      </c>
      <c r="B90" s="9">
        <v>2.16</v>
      </c>
      <c r="C90" s="9">
        <v>135</v>
      </c>
      <c r="D90" s="24">
        <f t="shared" si="11"/>
        <v>0.16423357664233576</v>
      </c>
    </row>
    <row r="91" spans="1:4">
      <c r="A91" t="s">
        <v>134</v>
      </c>
      <c r="B91" s="9">
        <v>3.18</v>
      </c>
      <c r="C91" s="9">
        <v>131</v>
      </c>
      <c r="D91" s="24">
        <f t="shared" si="11"/>
        <v>0.15936739659367397</v>
      </c>
    </row>
    <row r="92" spans="1:4">
      <c r="A92" t="s">
        <v>131</v>
      </c>
      <c r="B92" s="9">
        <v>3.31</v>
      </c>
      <c r="C92" s="9">
        <v>131</v>
      </c>
      <c r="D92" s="24">
        <f t="shared" si="11"/>
        <v>0.15936739659367397</v>
      </c>
    </row>
    <row r="93" spans="1:4">
      <c r="A93" t="s">
        <v>138</v>
      </c>
      <c r="B93" s="9">
        <v>3.5</v>
      </c>
      <c r="C93" s="9">
        <v>129</v>
      </c>
      <c r="D93" s="24">
        <f t="shared" si="11"/>
        <v>0.15693430656934307</v>
      </c>
    </row>
    <row r="94" spans="1:4">
      <c r="A94" t="s">
        <v>135</v>
      </c>
      <c r="B94" s="9">
        <v>3.1</v>
      </c>
      <c r="C94" s="9">
        <v>111</v>
      </c>
      <c r="D94" s="24">
        <f t="shared" si="11"/>
        <v>0.13503649635036497</v>
      </c>
    </row>
    <row r="95" spans="1:4">
      <c r="A95" t="s">
        <v>142</v>
      </c>
      <c r="B95" s="9">
        <v>3.43</v>
      </c>
      <c r="C95" s="9">
        <v>104</v>
      </c>
      <c r="D95" s="24">
        <f t="shared" si="11"/>
        <v>0.12652068126520682</v>
      </c>
    </row>
    <row r="96" spans="1:4">
      <c r="A96" t="s">
        <v>144</v>
      </c>
      <c r="B96" s="9">
        <v>2.97</v>
      </c>
      <c r="C96" s="9">
        <v>102</v>
      </c>
      <c r="D96" s="24">
        <f t="shared" si="11"/>
        <v>0.12408759124087591</v>
      </c>
    </row>
    <row r="97" spans="1:4">
      <c r="A97" t="s">
        <v>145</v>
      </c>
      <c r="B97" s="9">
        <v>3.17</v>
      </c>
      <c r="C97" s="9">
        <v>101</v>
      </c>
      <c r="D97" s="24">
        <f t="shared" si="11"/>
        <v>0.12287104622871046</v>
      </c>
    </row>
    <row r="98" spans="1:4">
      <c r="A98" t="s">
        <v>140</v>
      </c>
      <c r="B98" s="9">
        <v>3.16</v>
      </c>
      <c r="C98" s="9">
        <v>94</v>
      </c>
      <c r="D98" s="24">
        <f t="shared" si="11"/>
        <v>0.11435523114355231</v>
      </c>
    </row>
    <row r="99" spans="1:4">
      <c r="A99" t="s">
        <v>141</v>
      </c>
      <c r="B99" s="9">
        <v>3.15</v>
      </c>
      <c r="C99" s="9">
        <v>84</v>
      </c>
      <c r="D99" s="24">
        <f t="shared" si="11"/>
        <v>0.10218978102189781</v>
      </c>
    </row>
    <row r="100" spans="1:4">
      <c r="A100" t="s">
        <v>139</v>
      </c>
      <c r="B100" s="9">
        <v>2.86</v>
      </c>
      <c r="C100" s="9">
        <v>83</v>
      </c>
      <c r="D100" s="24">
        <f t="shared" si="11"/>
        <v>0.10097323600973236</v>
      </c>
    </row>
    <row r="101" spans="1:4">
      <c r="A101" t="s">
        <v>147</v>
      </c>
      <c r="B101" s="9">
        <v>3.31</v>
      </c>
      <c r="C101" s="9">
        <v>80</v>
      </c>
      <c r="D101" s="24">
        <f t="shared" si="11"/>
        <v>9.7323600973236016E-2</v>
      </c>
    </row>
    <row r="102" spans="1:4">
      <c r="A102" t="s">
        <v>137</v>
      </c>
      <c r="B102" s="9">
        <v>3.05</v>
      </c>
      <c r="C102" s="9">
        <v>76</v>
      </c>
      <c r="D102" s="24">
        <f t="shared" si="11"/>
        <v>9.2457420924574207E-2</v>
      </c>
    </row>
    <row r="103" spans="1:4">
      <c r="A103" t="s">
        <v>143</v>
      </c>
      <c r="B103" s="9">
        <v>3.12</v>
      </c>
      <c r="C103" s="9">
        <v>74</v>
      </c>
      <c r="D103" s="24">
        <f t="shared" si="11"/>
        <v>9.002433090024331E-2</v>
      </c>
    </row>
    <row r="104" spans="1:4">
      <c r="A104" t="s">
        <v>152</v>
      </c>
      <c r="B104" s="9">
        <v>3.34</v>
      </c>
      <c r="C104" s="9">
        <v>71</v>
      </c>
      <c r="D104" s="24">
        <f t="shared" si="11"/>
        <v>8.6374695863746964E-2</v>
      </c>
    </row>
    <row r="105" spans="1:4">
      <c r="A105" t="s">
        <v>149</v>
      </c>
      <c r="B105" s="9">
        <v>3.46</v>
      </c>
      <c r="C105" s="9">
        <v>61</v>
      </c>
      <c r="D105" s="24">
        <f t="shared" si="11"/>
        <v>7.4209245742092464E-2</v>
      </c>
    </row>
    <row r="106" spans="1:4">
      <c r="A106" t="s">
        <v>151</v>
      </c>
      <c r="B106" s="9">
        <v>3.32</v>
      </c>
      <c r="C106" s="9">
        <v>60</v>
      </c>
      <c r="D106" s="24">
        <f t="shared" si="11"/>
        <v>7.2992700729927001E-2</v>
      </c>
    </row>
    <row r="107" spans="1:4">
      <c r="A107" t="s">
        <v>148</v>
      </c>
      <c r="B107" s="9">
        <v>3.05</v>
      </c>
      <c r="C107" s="9">
        <v>43</v>
      </c>
      <c r="D107" s="24">
        <f t="shared" si="11"/>
        <v>5.2311435523114354E-2</v>
      </c>
    </row>
    <row r="108" spans="1:4">
      <c r="A108" t="s">
        <v>153</v>
      </c>
      <c r="B108" s="9">
        <v>3.61</v>
      </c>
      <c r="C108" s="9">
        <v>38</v>
      </c>
      <c r="D108" s="24">
        <f t="shared" si="11"/>
        <v>4.6228710462287104E-2</v>
      </c>
    </row>
    <row r="109" spans="1:4">
      <c r="A109" t="s">
        <v>154</v>
      </c>
      <c r="B109" s="9">
        <v>3.52</v>
      </c>
      <c r="C109" s="9">
        <v>27</v>
      </c>
      <c r="D109" s="24">
        <f t="shared" si="11"/>
        <v>3.2846715328467155E-2</v>
      </c>
    </row>
    <row r="110" spans="1:4">
      <c r="A110" t="s">
        <v>150</v>
      </c>
      <c r="B110" s="9">
        <v>3.65</v>
      </c>
      <c r="C110" s="9">
        <v>26</v>
      </c>
      <c r="D110" s="24">
        <f t="shared" si="11"/>
        <v>3.1630170316301706E-2</v>
      </c>
    </row>
    <row r="111" spans="1:4">
      <c r="A111" t="s">
        <v>156</v>
      </c>
      <c r="B111" s="9"/>
      <c r="C111" s="9">
        <v>17</v>
      </c>
      <c r="D111" s="24">
        <f t="shared" si="11"/>
        <v>2.0681265206812651E-2</v>
      </c>
    </row>
    <row r="112" spans="1:4">
      <c r="A112" t="s">
        <v>146</v>
      </c>
      <c r="B112" s="9">
        <v>3.4</v>
      </c>
      <c r="C112" s="9">
        <v>15</v>
      </c>
      <c r="D112" s="24">
        <f t="shared" si="11"/>
        <v>1.824817518248175E-2</v>
      </c>
    </row>
    <row r="113" spans="1:12">
      <c r="A113" t="s">
        <v>155</v>
      </c>
      <c r="B113" s="9">
        <v>4.07</v>
      </c>
      <c r="C113" s="9">
        <v>14</v>
      </c>
      <c r="D113" s="24">
        <f t="shared" si="11"/>
        <v>1.7031630170316302E-2</v>
      </c>
    </row>
    <row r="114" spans="1:12">
      <c r="A114" t="s">
        <v>157</v>
      </c>
      <c r="B114" s="9">
        <v>3.86</v>
      </c>
      <c r="C114" s="9">
        <v>7</v>
      </c>
      <c r="D114" s="24">
        <f t="shared" si="11"/>
        <v>8.5158150851581509E-3</v>
      </c>
    </row>
    <row r="115" spans="1:12">
      <c r="A115" t="s">
        <v>132</v>
      </c>
      <c r="B115" s="9"/>
      <c r="C115" s="9"/>
      <c r="D115" s="24">
        <f t="shared" si="11"/>
        <v>0</v>
      </c>
    </row>
    <row r="117" spans="1:12">
      <c r="A117" s="1" t="s">
        <v>111</v>
      </c>
    </row>
    <row r="118" spans="1:12">
      <c r="A118" s="64" t="s">
        <v>89</v>
      </c>
      <c r="B118" s="64"/>
      <c r="C118" s="64"/>
      <c r="D118" s="64"/>
      <c r="E118" s="65" t="s">
        <v>112</v>
      </c>
      <c r="F118" s="64"/>
      <c r="G118" s="64"/>
      <c r="H118" s="66"/>
      <c r="I118" s="64" t="s">
        <v>113</v>
      </c>
      <c r="J118" s="64"/>
      <c r="K118" s="64"/>
      <c r="L118" s="64"/>
    </row>
    <row r="119" spans="1:12">
      <c r="A119" s="8"/>
      <c r="B119" s="21" t="s">
        <v>31</v>
      </c>
      <c r="C119" s="22" t="s">
        <v>32</v>
      </c>
      <c r="D119" s="23" t="s">
        <v>33</v>
      </c>
      <c r="E119" s="8"/>
      <c r="F119" s="21" t="s">
        <v>31</v>
      </c>
      <c r="G119" s="22" t="s">
        <v>32</v>
      </c>
      <c r="H119" s="23" t="s">
        <v>33</v>
      </c>
      <c r="I119" s="8"/>
      <c r="J119" s="21" t="s">
        <v>31</v>
      </c>
      <c r="K119" s="23" t="s">
        <v>32</v>
      </c>
      <c r="L119" s="22" t="s">
        <v>33</v>
      </c>
    </row>
    <row r="120" spans="1:12">
      <c r="A120" t="s">
        <v>124</v>
      </c>
      <c r="B120" s="9">
        <v>2.2400000000000002</v>
      </c>
      <c r="C120" s="15">
        <v>158</v>
      </c>
      <c r="D120" s="16">
        <f t="shared" ref="D120:D153" si="12">C120/$AR$7</f>
        <v>0.53559322033898304</v>
      </c>
      <c r="E120" t="s">
        <v>124</v>
      </c>
      <c r="F120" s="9">
        <v>2.5499999999999998</v>
      </c>
      <c r="G120" s="15">
        <v>333</v>
      </c>
      <c r="H120" s="16">
        <f t="shared" ref="H120:H153" si="13">G120/$AS$7</f>
        <v>0.43415906127770537</v>
      </c>
      <c r="I120" t="s">
        <v>124</v>
      </c>
      <c r="J120" s="9">
        <v>2.2599999999999998</v>
      </c>
      <c r="K120" s="9">
        <v>696</v>
      </c>
      <c r="L120" s="24">
        <f t="shared" ref="L120:L153" si="14">K120/$AT$7</f>
        <v>0.54588235294117649</v>
      </c>
    </row>
    <row r="121" spans="1:12">
      <c r="A121" t="s">
        <v>126</v>
      </c>
      <c r="B121" s="9">
        <v>2.67</v>
      </c>
      <c r="C121" s="15">
        <v>111</v>
      </c>
      <c r="D121" s="16">
        <f t="shared" si="12"/>
        <v>0.37627118644067797</v>
      </c>
      <c r="E121" t="s">
        <v>127</v>
      </c>
      <c r="F121" s="9">
        <v>2.65</v>
      </c>
      <c r="G121" s="15">
        <v>251</v>
      </c>
      <c r="H121" s="16">
        <f t="shared" si="13"/>
        <v>0.32724902216427643</v>
      </c>
      <c r="I121" t="s">
        <v>126</v>
      </c>
      <c r="J121" s="9">
        <v>2.52</v>
      </c>
      <c r="K121" s="9">
        <v>495</v>
      </c>
      <c r="L121" s="24">
        <f t="shared" si="14"/>
        <v>0.38823529411764707</v>
      </c>
    </row>
    <row r="122" spans="1:12">
      <c r="A122" t="s">
        <v>134</v>
      </c>
      <c r="B122" s="9">
        <v>2.96</v>
      </c>
      <c r="C122" s="15">
        <v>94</v>
      </c>
      <c r="D122" s="16">
        <f t="shared" si="12"/>
        <v>0.31864406779661014</v>
      </c>
      <c r="E122" t="s">
        <v>129</v>
      </c>
      <c r="F122" s="9">
        <v>2.62</v>
      </c>
      <c r="G122" s="15">
        <v>235</v>
      </c>
      <c r="H122" s="16">
        <f t="shared" si="13"/>
        <v>0.30638852672750977</v>
      </c>
      <c r="I122" t="s">
        <v>127</v>
      </c>
      <c r="J122" s="9">
        <v>2.64</v>
      </c>
      <c r="K122" s="9">
        <v>440</v>
      </c>
      <c r="L122" s="24">
        <f t="shared" si="14"/>
        <v>0.34509803921568627</v>
      </c>
    </row>
    <row r="123" spans="1:12">
      <c r="A123" t="s">
        <v>127</v>
      </c>
      <c r="B123" s="9">
        <v>2.83</v>
      </c>
      <c r="C123" s="15">
        <v>80</v>
      </c>
      <c r="D123" s="16">
        <f t="shared" si="12"/>
        <v>0.2711864406779661</v>
      </c>
      <c r="E123" t="s">
        <v>128</v>
      </c>
      <c r="F123" s="9">
        <v>2.41</v>
      </c>
      <c r="G123" s="15">
        <v>232</v>
      </c>
      <c r="H123" s="16">
        <f t="shared" si="13"/>
        <v>0.30247718383311606</v>
      </c>
      <c r="I123" t="s">
        <v>129</v>
      </c>
      <c r="J123" s="9">
        <v>2.72</v>
      </c>
      <c r="K123" s="9">
        <v>359</v>
      </c>
      <c r="L123" s="24">
        <f t="shared" si="14"/>
        <v>0.28156862745098038</v>
      </c>
    </row>
    <row r="124" spans="1:12">
      <c r="A124" t="s">
        <v>128</v>
      </c>
      <c r="B124" s="9">
        <v>2.34</v>
      </c>
      <c r="C124" s="15">
        <v>79</v>
      </c>
      <c r="D124" s="16">
        <f t="shared" si="12"/>
        <v>0.26779661016949152</v>
      </c>
      <c r="E124" t="s">
        <v>126</v>
      </c>
      <c r="F124" s="9">
        <v>2.85</v>
      </c>
      <c r="G124" s="15">
        <v>208</v>
      </c>
      <c r="H124" s="16">
        <f t="shared" si="13"/>
        <v>0.2711864406779661</v>
      </c>
      <c r="I124" t="s">
        <v>130</v>
      </c>
      <c r="J124" s="9">
        <v>2.57</v>
      </c>
      <c r="K124" s="9">
        <v>311</v>
      </c>
      <c r="L124" s="24">
        <f t="shared" si="14"/>
        <v>0.24392156862745099</v>
      </c>
    </row>
    <row r="125" spans="1:12">
      <c r="A125" t="s">
        <v>129</v>
      </c>
      <c r="B125" s="9">
        <v>2.86</v>
      </c>
      <c r="C125" s="15">
        <v>72</v>
      </c>
      <c r="D125" s="16">
        <f t="shared" si="12"/>
        <v>0.2440677966101695</v>
      </c>
      <c r="E125" t="s">
        <v>125</v>
      </c>
      <c r="F125" s="9">
        <v>2</v>
      </c>
      <c r="G125" s="15">
        <v>178</v>
      </c>
      <c r="H125" s="16">
        <f t="shared" si="13"/>
        <v>0.23207301173402869</v>
      </c>
      <c r="I125" t="s">
        <v>128</v>
      </c>
      <c r="J125" s="9">
        <v>2.4300000000000002</v>
      </c>
      <c r="K125" s="9">
        <v>256</v>
      </c>
      <c r="L125" s="24">
        <f t="shared" si="14"/>
        <v>0.20078431372549019</v>
      </c>
    </row>
    <row r="126" spans="1:12">
      <c r="A126" t="s">
        <v>135</v>
      </c>
      <c r="B126" s="9">
        <v>2.16</v>
      </c>
      <c r="C126" s="15">
        <v>68</v>
      </c>
      <c r="D126" s="16">
        <f t="shared" si="12"/>
        <v>0.23050847457627119</v>
      </c>
      <c r="E126" t="s">
        <v>133</v>
      </c>
      <c r="F126" s="9">
        <v>3.24</v>
      </c>
      <c r="G126" s="15">
        <v>170</v>
      </c>
      <c r="H126" s="16">
        <f t="shared" si="13"/>
        <v>0.22164276401564537</v>
      </c>
      <c r="I126" t="s">
        <v>136</v>
      </c>
      <c r="J126" s="9">
        <v>3.56</v>
      </c>
      <c r="K126" s="9">
        <v>230</v>
      </c>
      <c r="L126" s="24">
        <f t="shared" si="14"/>
        <v>0.1803921568627451</v>
      </c>
    </row>
    <row r="127" spans="1:12">
      <c r="A127" t="s">
        <v>131</v>
      </c>
      <c r="B127" s="9">
        <v>3.11</v>
      </c>
      <c r="C127" s="15">
        <v>62</v>
      </c>
      <c r="D127" s="16">
        <f t="shared" si="12"/>
        <v>0.21016949152542372</v>
      </c>
      <c r="E127" t="s">
        <v>135</v>
      </c>
      <c r="F127" s="9">
        <v>2.96</v>
      </c>
      <c r="G127" s="15">
        <v>154</v>
      </c>
      <c r="H127" s="16">
        <f t="shared" si="13"/>
        <v>0.20078226857887874</v>
      </c>
      <c r="I127" t="s">
        <v>138</v>
      </c>
      <c r="J127" s="9">
        <v>3.26</v>
      </c>
      <c r="K127" s="9">
        <v>228</v>
      </c>
      <c r="L127" s="24">
        <f t="shared" si="14"/>
        <v>0.17882352941176471</v>
      </c>
    </row>
    <row r="128" spans="1:12">
      <c r="A128" t="s">
        <v>130</v>
      </c>
      <c r="B128" s="9">
        <v>2.84</v>
      </c>
      <c r="C128" s="15">
        <v>61</v>
      </c>
      <c r="D128" s="16">
        <f t="shared" si="12"/>
        <v>0.20677966101694914</v>
      </c>
      <c r="E128" t="s">
        <v>131</v>
      </c>
      <c r="F128" s="9">
        <v>3.13</v>
      </c>
      <c r="G128" s="15">
        <v>140</v>
      </c>
      <c r="H128" s="16">
        <f t="shared" si="13"/>
        <v>0.18252933507170796</v>
      </c>
      <c r="I128" t="s">
        <v>131</v>
      </c>
      <c r="J128" s="9">
        <v>2.96</v>
      </c>
      <c r="K128" s="9">
        <v>218</v>
      </c>
      <c r="L128" s="24">
        <f t="shared" si="14"/>
        <v>0.17098039215686275</v>
      </c>
    </row>
    <row r="129" spans="1:12">
      <c r="A129" t="s">
        <v>140</v>
      </c>
      <c r="B129" s="9">
        <v>3.24</v>
      </c>
      <c r="C129" s="15">
        <v>46</v>
      </c>
      <c r="D129" s="16">
        <f t="shared" si="12"/>
        <v>0.15593220338983052</v>
      </c>
      <c r="E129" t="s">
        <v>138</v>
      </c>
      <c r="F129" s="9">
        <v>3.35</v>
      </c>
      <c r="G129" s="15">
        <v>133</v>
      </c>
      <c r="H129" s="16">
        <f t="shared" si="13"/>
        <v>0.17340286831812254</v>
      </c>
      <c r="I129" t="s">
        <v>133</v>
      </c>
      <c r="J129" s="9">
        <v>3.43</v>
      </c>
      <c r="K129" s="9">
        <v>212</v>
      </c>
      <c r="L129" s="24">
        <f t="shared" si="14"/>
        <v>0.16627450980392156</v>
      </c>
    </row>
    <row r="130" spans="1:12">
      <c r="A130" t="s">
        <v>137</v>
      </c>
      <c r="B130" s="9">
        <v>2.6</v>
      </c>
      <c r="C130" s="15">
        <v>43</v>
      </c>
      <c r="D130" s="16">
        <f t="shared" si="12"/>
        <v>0.14576271186440679</v>
      </c>
      <c r="E130" t="s">
        <v>130</v>
      </c>
      <c r="F130" s="9">
        <v>2.6</v>
      </c>
      <c r="G130" s="15">
        <v>131</v>
      </c>
      <c r="H130" s="16">
        <f t="shared" si="13"/>
        <v>0.17079530638852672</v>
      </c>
      <c r="I130" t="s">
        <v>125</v>
      </c>
      <c r="J130" s="9">
        <v>2.2999999999999998</v>
      </c>
      <c r="K130" s="9">
        <v>185</v>
      </c>
      <c r="L130" s="24">
        <f t="shared" si="14"/>
        <v>0.14509803921568629</v>
      </c>
    </row>
    <row r="131" spans="1:12">
      <c r="A131" t="s">
        <v>136</v>
      </c>
      <c r="B131" s="9">
        <v>3.7</v>
      </c>
      <c r="C131" s="15">
        <v>43</v>
      </c>
      <c r="D131" s="16">
        <f t="shared" si="12"/>
        <v>0.14576271186440679</v>
      </c>
      <c r="E131" t="s">
        <v>134</v>
      </c>
      <c r="F131" s="9">
        <v>3.39</v>
      </c>
      <c r="G131" s="15">
        <v>131</v>
      </c>
      <c r="H131" s="16">
        <f t="shared" si="13"/>
        <v>0.17079530638852672</v>
      </c>
      <c r="I131" t="s">
        <v>142</v>
      </c>
      <c r="J131" s="9">
        <v>3.6</v>
      </c>
      <c r="K131" s="9">
        <v>181</v>
      </c>
      <c r="L131" s="24">
        <f t="shared" si="14"/>
        <v>0.1419607843137255</v>
      </c>
    </row>
    <row r="132" spans="1:12">
      <c r="A132" t="s">
        <v>133</v>
      </c>
      <c r="B132" s="9">
        <v>3.46</v>
      </c>
      <c r="C132" s="15">
        <v>39</v>
      </c>
      <c r="D132" s="16">
        <f t="shared" si="12"/>
        <v>0.13220338983050847</v>
      </c>
      <c r="E132" t="s">
        <v>136</v>
      </c>
      <c r="F132" s="9">
        <v>3.47</v>
      </c>
      <c r="G132" s="15">
        <v>128</v>
      </c>
      <c r="H132" s="16">
        <f t="shared" si="13"/>
        <v>0.16688396349413298</v>
      </c>
      <c r="I132" t="s">
        <v>140</v>
      </c>
      <c r="J132" s="9">
        <v>3.29</v>
      </c>
      <c r="K132" s="9">
        <v>175</v>
      </c>
      <c r="L132" s="24">
        <f t="shared" si="14"/>
        <v>0.13725490196078433</v>
      </c>
    </row>
    <row r="133" spans="1:12">
      <c r="A133" t="s">
        <v>141</v>
      </c>
      <c r="B133" s="9">
        <v>3</v>
      </c>
      <c r="C133" s="15">
        <v>36</v>
      </c>
      <c r="D133" s="16">
        <f t="shared" si="12"/>
        <v>0.12203389830508475</v>
      </c>
      <c r="E133" t="s">
        <v>139</v>
      </c>
      <c r="F133" s="9">
        <v>3.11</v>
      </c>
      <c r="G133" s="15">
        <v>115</v>
      </c>
      <c r="H133" s="16">
        <f t="shared" si="13"/>
        <v>0.14993481095176012</v>
      </c>
      <c r="I133" t="s">
        <v>134</v>
      </c>
      <c r="J133" s="9">
        <v>3.19</v>
      </c>
      <c r="K133" s="9">
        <v>172</v>
      </c>
      <c r="L133" s="24">
        <f t="shared" si="14"/>
        <v>0.13490196078431371</v>
      </c>
    </row>
    <row r="134" spans="1:12">
      <c r="A134" t="s">
        <v>143</v>
      </c>
      <c r="B134" s="9">
        <v>3</v>
      </c>
      <c r="C134" s="15">
        <v>33</v>
      </c>
      <c r="D134" s="16">
        <f t="shared" si="12"/>
        <v>0.11186440677966102</v>
      </c>
      <c r="E134" t="s">
        <v>142</v>
      </c>
      <c r="F134" s="9">
        <v>3.58</v>
      </c>
      <c r="G134" s="15">
        <v>104</v>
      </c>
      <c r="H134" s="16">
        <f t="shared" si="13"/>
        <v>0.13559322033898305</v>
      </c>
      <c r="I134" t="s">
        <v>144</v>
      </c>
      <c r="J134" s="9">
        <v>3.2</v>
      </c>
      <c r="K134" s="9">
        <v>166</v>
      </c>
      <c r="L134" s="24">
        <f t="shared" si="14"/>
        <v>0.13019607843137254</v>
      </c>
    </row>
    <row r="135" spans="1:12">
      <c r="A135" t="s">
        <v>125</v>
      </c>
      <c r="B135" s="9">
        <v>3.13</v>
      </c>
      <c r="C135" s="15">
        <v>30</v>
      </c>
      <c r="D135" s="16">
        <f t="shared" si="12"/>
        <v>0.10169491525423729</v>
      </c>
      <c r="E135" t="s">
        <v>147</v>
      </c>
      <c r="F135" s="9">
        <v>3.3</v>
      </c>
      <c r="G135" s="15">
        <v>98</v>
      </c>
      <c r="H135" s="16">
        <f t="shared" si="13"/>
        <v>0.12777053455019557</v>
      </c>
      <c r="I135" t="s">
        <v>147</v>
      </c>
      <c r="J135" s="9">
        <v>3.3</v>
      </c>
      <c r="K135" s="9">
        <v>142</v>
      </c>
      <c r="L135" s="24">
        <f t="shared" si="14"/>
        <v>0.11137254901960784</v>
      </c>
    </row>
    <row r="136" spans="1:12">
      <c r="A136" t="s">
        <v>144</v>
      </c>
      <c r="B136" s="9">
        <v>3.4</v>
      </c>
      <c r="C136" s="15">
        <v>30</v>
      </c>
      <c r="D136" s="16">
        <f t="shared" si="12"/>
        <v>0.10169491525423729</v>
      </c>
      <c r="E136" t="s">
        <v>141</v>
      </c>
      <c r="F136" s="9">
        <v>2.94</v>
      </c>
      <c r="G136" s="15">
        <v>94</v>
      </c>
      <c r="H136" s="16">
        <f t="shared" si="13"/>
        <v>0.12255541069100391</v>
      </c>
      <c r="I136" t="s">
        <v>141</v>
      </c>
      <c r="J136" s="9">
        <v>3.18</v>
      </c>
      <c r="K136" s="9">
        <v>141</v>
      </c>
      <c r="L136" s="24">
        <f t="shared" si="14"/>
        <v>0.11058823529411765</v>
      </c>
    </row>
    <row r="137" spans="1:12">
      <c r="A137" t="s">
        <v>139</v>
      </c>
      <c r="B137" s="9">
        <v>2.61</v>
      </c>
      <c r="C137" s="15">
        <v>23</v>
      </c>
      <c r="D137" s="16">
        <f t="shared" si="12"/>
        <v>7.796610169491526E-2</v>
      </c>
      <c r="E137" t="s">
        <v>144</v>
      </c>
      <c r="F137" s="9">
        <v>2.94</v>
      </c>
      <c r="G137" s="15">
        <v>93</v>
      </c>
      <c r="H137" s="16">
        <f t="shared" si="13"/>
        <v>0.121251629726206</v>
      </c>
      <c r="I137" t="s">
        <v>139</v>
      </c>
      <c r="J137" s="9">
        <v>3.12</v>
      </c>
      <c r="K137" s="9">
        <v>139</v>
      </c>
      <c r="L137" s="24">
        <f t="shared" si="14"/>
        <v>0.10901960784313726</v>
      </c>
    </row>
    <row r="138" spans="1:12">
      <c r="A138" t="s">
        <v>149</v>
      </c>
      <c r="B138" s="9">
        <v>3.23</v>
      </c>
      <c r="C138" s="15">
        <v>22</v>
      </c>
      <c r="D138" s="16">
        <f t="shared" si="12"/>
        <v>7.4576271186440682E-2</v>
      </c>
      <c r="E138" t="s">
        <v>140</v>
      </c>
      <c r="F138" s="9">
        <v>3.12</v>
      </c>
      <c r="G138" s="15">
        <v>82</v>
      </c>
      <c r="H138" s="16">
        <f t="shared" si="13"/>
        <v>0.10691003911342895</v>
      </c>
      <c r="I138" t="s">
        <v>143</v>
      </c>
      <c r="J138" s="9">
        <v>3.22</v>
      </c>
      <c r="K138" s="9">
        <v>117</v>
      </c>
      <c r="L138" s="24">
        <f t="shared" si="14"/>
        <v>9.1764705882352943E-2</v>
      </c>
    </row>
    <row r="139" spans="1:12">
      <c r="A139" t="s">
        <v>138</v>
      </c>
      <c r="B139" s="9">
        <v>3.59</v>
      </c>
      <c r="C139" s="15">
        <v>22</v>
      </c>
      <c r="D139" s="16">
        <f t="shared" si="12"/>
        <v>7.4576271186440682E-2</v>
      </c>
      <c r="E139" t="s">
        <v>143</v>
      </c>
      <c r="F139" s="9">
        <v>3.02</v>
      </c>
      <c r="G139" s="15">
        <v>60</v>
      </c>
      <c r="H139" s="16">
        <f t="shared" si="13"/>
        <v>7.822685788787484E-2</v>
      </c>
      <c r="I139" t="s">
        <v>149</v>
      </c>
      <c r="J139" s="9">
        <v>3.22</v>
      </c>
      <c r="K139" s="9">
        <v>115</v>
      </c>
      <c r="L139" s="24">
        <f t="shared" si="14"/>
        <v>9.0196078431372548E-2</v>
      </c>
    </row>
    <row r="140" spans="1:12">
      <c r="A140" t="s">
        <v>154</v>
      </c>
      <c r="B140" s="9">
        <v>3.53</v>
      </c>
      <c r="C140" s="15">
        <v>19</v>
      </c>
      <c r="D140" s="16">
        <f t="shared" si="12"/>
        <v>6.4406779661016947E-2</v>
      </c>
      <c r="E140" t="s">
        <v>145</v>
      </c>
      <c r="F140" s="9">
        <v>3.3</v>
      </c>
      <c r="G140" s="15">
        <v>54</v>
      </c>
      <c r="H140" s="16">
        <f t="shared" si="13"/>
        <v>7.040417209908735E-2</v>
      </c>
      <c r="I140" t="s">
        <v>151</v>
      </c>
      <c r="J140" s="9">
        <v>3.47</v>
      </c>
      <c r="K140" s="9">
        <v>94</v>
      </c>
      <c r="L140" s="24">
        <f t="shared" si="14"/>
        <v>7.3725490196078436E-2</v>
      </c>
    </row>
    <row r="141" spans="1:12">
      <c r="A141" t="s">
        <v>147</v>
      </c>
      <c r="B141" s="9">
        <v>3.53</v>
      </c>
      <c r="C141" s="15">
        <v>19</v>
      </c>
      <c r="D141" s="16">
        <f t="shared" si="12"/>
        <v>6.4406779661016947E-2</v>
      </c>
      <c r="E141" t="s">
        <v>149</v>
      </c>
      <c r="F141" s="9">
        <v>3.45</v>
      </c>
      <c r="G141" s="15">
        <v>47</v>
      </c>
      <c r="H141" s="16">
        <f t="shared" si="13"/>
        <v>6.1277705345501955E-2</v>
      </c>
      <c r="I141" t="s">
        <v>137</v>
      </c>
      <c r="J141" s="9">
        <v>3.08</v>
      </c>
      <c r="K141" s="9">
        <v>93</v>
      </c>
      <c r="L141" s="24">
        <f t="shared" si="14"/>
        <v>7.2941176470588232E-2</v>
      </c>
    </row>
    <row r="142" spans="1:12">
      <c r="A142" t="s">
        <v>151</v>
      </c>
      <c r="B142" s="9">
        <v>3.13</v>
      </c>
      <c r="C142" s="15">
        <v>15</v>
      </c>
      <c r="D142" s="16">
        <f t="shared" si="12"/>
        <v>5.0847457627118647E-2</v>
      </c>
      <c r="E142" t="s">
        <v>154</v>
      </c>
      <c r="F142" s="9">
        <v>3.44</v>
      </c>
      <c r="G142" s="15">
        <v>45</v>
      </c>
      <c r="H142" s="16">
        <f t="shared" si="13"/>
        <v>5.867014341590613E-2</v>
      </c>
      <c r="I142" t="s">
        <v>152</v>
      </c>
      <c r="J142" s="9">
        <v>3.37</v>
      </c>
      <c r="K142" s="9">
        <v>84</v>
      </c>
      <c r="L142" s="24">
        <f t="shared" si="14"/>
        <v>6.5882352941176475E-2</v>
      </c>
    </row>
    <row r="143" spans="1:12">
      <c r="A143" t="s">
        <v>152</v>
      </c>
      <c r="B143" s="9">
        <v>3.58</v>
      </c>
      <c r="C143" s="15">
        <v>12</v>
      </c>
      <c r="D143" s="16">
        <f t="shared" si="12"/>
        <v>4.0677966101694912E-2</v>
      </c>
      <c r="E143" t="s">
        <v>137</v>
      </c>
      <c r="F143" s="9">
        <v>2.76</v>
      </c>
      <c r="G143" s="15">
        <v>42</v>
      </c>
      <c r="H143" s="16">
        <f t="shared" si="13"/>
        <v>5.4758800521512385E-2</v>
      </c>
      <c r="I143" t="s">
        <v>148</v>
      </c>
      <c r="J143" s="9">
        <v>3.27</v>
      </c>
      <c r="K143" s="9">
        <v>73</v>
      </c>
      <c r="L143" s="24">
        <f t="shared" si="14"/>
        <v>5.7254901960784317E-2</v>
      </c>
    </row>
    <row r="144" spans="1:12">
      <c r="A144" t="s">
        <v>148</v>
      </c>
      <c r="B144" s="9">
        <v>3.27</v>
      </c>
      <c r="C144" s="15">
        <v>11</v>
      </c>
      <c r="D144" s="16">
        <f t="shared" si="12"/>
        <v>3.7288135593220341E-2</v>
      </c>
      <c r="E144" t="s">
        <v>152</v>
      </c>
      <c r="F144" s="9">
        <v>3.33</v>
      </c>
      <c r="G144" s="15">
        <v>39</v>
      </c>
      <c r="H144" s="16">
        <f t="shared" si="13"/>
        <v>5.0847457627118647E-2</v>
      </c>
      <c r="I144" t="s">
        <v>135</v>
      </c>
      <c r="J144" s="9">
        <v>3.09</v>
      </c>
      <c r="K144" s="9">
        <v>68</v>
      </c>
      <c r="L144" s="24">
        <f t="shared" si="14"/>
        <v>5.3333333333333337E-2</v>
      </c>
    </row>
    <row r="145" spans="1:16">
      <c r="A145" t="s">
        <v>150</v>
      </c>
      <c r="B145" s="9">
        <v>3.33</v>
      </c>
      <c r="C145" s="15">
        <v>9</v>
      </c>
      <c r="D145" s="16">
        <f t="shared" si="12"/>
        <v>3.0508474576271188E-2</v>
      </c>
      <c r="E145" t="s">
        <v>153</v>
      </c>
      <c r="F145" s="9">
        <v>3.32</v>
      </c>
      <c r="G145" s="15">
        <v>37</v>
      </c>
      <c r="H145" s="16">
        <f t="shared" si="13"/>
        <v>4.8239895697522815E-2</v>
      </c>
      <c r="I145" t="s">
        <v>153</v>
      </c>
      <c r="J145" s="9">
        <v>3.79</v>
      </c>
      <c r="K145" s="9">
        <v>67</v>
      </c>
      <c r="L145" s="24">
        <f t="shared" si="14"/>
        <v>5.2549019607843139E-2</v>
      </c>
    </row>
    <row r="146" spans="1:16">
      <c r="A146" t="s">
        <v>145</v>
      </c>
      <c r="B146" s="9">
        <v>3.89</v>
      </c>
      <c r="C146" s="15">
        <v>9</v>
      </c>
      <c r="D146" s="16">
        <f t="shared" si="12"/>
        <v>3.0508474576271188E-2</v>
      </c>
      <c r="E146" t="s">
        <v>150</v>
      </c>
      <c r="F146" s="9">
        <v>3.35</v>
      </c>
      <c r="G146" s="15">
        <v>34</v>
      </c>
      <c r="H146" s="16">
        <f t="shared" si="13"/>
        <v>4.4328552803129077E-2</v>
      </c>
      <c r="I146" t="s">
        <v>145</v>
      </c>
      <c r="J146" s="9">
        <v>2.93</v>
      </c>
      <c r="K146" s="9">
        <v>55</v>
      </c>
      <c r="L146" s="24">
        <f t="shared" si="14"/>
        <v>4.3137254901960784E-2</v>
      </c>
    </row>
    <row r="147" spans="1:16">
      <c r="A147" t="s">
        <v>142</v>
      </c>
      <c r="B147" s="9">
        <v>3.78</v>
      </c>
      <c r="C147" s="15">
        <v>9</v>
      </c>
      <c r="D147" s="16">
        <f t="shared" si="12"/>
        <v>3.0508474576271188E-2</v>
      </c>
      <c r="E147" t="s">
        <v>148</v>
      </c>
      <c r="F147" s="9">
        <v>3.1</v>
      </c>
      <c r="G147" s="15">
        <v>31</v>
      </c>
      <c r="H147" s="16">
        <f t="shared" si="13"/>
        <v>4.0417209908735333E-2</v>
      </c>
      <c r="I147" t="s">
        <v>150</v>
      </c>
      <c r="J147" s="9">
        <v>3.22</v>
      </c>
      <c r="K147" s="9">
        <v>45</v>
      </c>
      <c r="L147" s="24">
        <f t="shared" si="14"/>
        <v>3.5294117647058823E-2</v>
      </c>
    </row>
    <row r="148" spans="1:16">
      <c r="A148" t="s">
        <v>157</v>
      </c>
      <c r="B148" s="9">
        <v>4</v>
      </c>
      <c r="C148" s="15">
        <v>9</v>
      </c>
      <c r="D148" s="16">
        <f t="shared" si="12"/>
        <v>3.0508474576271188E-2</v>
      </c>
      <c r="E148" t="s">
        <v>151</v>
      </c>
      <c r="F148" s="9">
        <v>3.83</v>
      </c>
      <c r="G148" s="15">
        <v>29</v>
      </c>
      <c r="H148" s="16">
        <f t="shared" si="13"/>
        <v>3.7809647979139507E-2</v>
      </c>
      <c r="I148" t="s">
        <v>156</v>
      </c>
      <c r="J148" s="9"/>
      <c r="K148" s="9">
        <v>19</v>
      </c>
      <c r="L148" s="24">
        <f t="shared" si="14"/>
        <v>1.4901960784313726E-2</v>
      </c>
    </row>
    <row r="149" spans="1:16">
      <c r="A149" t="s">
        <v>146</v>
      </c>
      <c r="B149" s="9">
        <v>2.8</v>
      </c>
      <c r="C149" s="15">
        <v>5</v>
      </c>
      <c r="D149" s="16">
        <f t="shared" si="12"/>
        <v>1.6949152542372881E-2</v>
      </c>
      <c r="E149" t="s">
        <v>146</v>
      </c>
      <c r="F149" s="9">
        <v>3.24</v>
      </c>
      <c r="G149" s="15">
        <v>25</v>
      </c>
      <c r="H149" s="16">
        <f t="shared" si="13"/>
        <v>3.259452411994785E-2</v>
      </c>
      <c r="I149" t="s">
        <v>155</v>
      </c>
      <c r="J149" s="9">
        <v>3.78</v>
      </c>
      <c r="K149" s="9">
        <v>18</v>
      </c>
      <c r="L149" s="24">
        <f t="shared" si="14"/>
        <v>1.411764705882353E-2</v>
      </c>
    </row>
    <row r="150" spans="1:16">
      <c r="A150" t="s">
        <v>153</v>
      </c>
      <c r="B150" s="9">
        <v>3.6</v>
      </c>
      <c r="C150" s="15">
        <v>5</v>
      </c>
      <c r="D150" s="16">
        <f t="shared" si="12"/>
        <v>1.6949152542372881E-2</v>
      </c>
      <c r="E150" t="s">
        <v>155</v>
      </c>
      <c r="F150" s="9">
        <v>3.6</v>
      </c>
      <c r="G150" s="15">
        <v>15</v>
      </c>
      <c r="H150" s="16">
        <f t="shared" si="13"/>
        <v>1.955671447196871E-2</v>
      </c>
      <c r="I150" t="s">
        <v>154</v>
      </c>
      <c r="J150" s="9">
        <v>3.44</v>
      </c>
      <c r="K150" s="9">
        <v>16</v>
      </c>
      <c r="L150" s="24">
        <f t="shared" si="14"/>
        <v>1.2549019607843137E-2</v>
      </c>
    </row>
    <row r="151" spans="1:16">
      <c r="A151" t="s">
        <v>155</v>
      </c>
      <c r="B151" s="9">
        <v>2.5</v>
      </c>
      <c r="C151" s="15">
        <v>2</v>
      </c>
      <c r="D151" s="16">
        <f t="shared" si="12"/>
        <v>6.7796610169491523E-3</v>
      </c>
      <c r="E151" t="s">
        <v>157</v>
      </c>
      <c r="F151" s="9">
        <v>3.6</v>
      </c>
      <c r="G151" s="15">
        <v>15</v>
      </c>
      <c r="H151" s="16">
        <f t="shared" si="13"/>
        <v>1.955671447196871E-2</v>
      </c>
      <c r="I151" t="s">
        <v>146</v>
      </c>
      <c r="J151" s="9">
        <v>3</v>
      </c>
      <c r="K151" s="9">
        <v>14</v>
      </c>
      <c r="L151" s="24">
        <f t="shared" si="14"/>
        <v>1.0980392156862745E-2</v>
      </c>
    </row>
    <row r="152" spans="1:16">
      <c r="A152" t="s">
        <v>156</v>
      </c>
      <c r="B152" s="9"/>
      <c r="C152" s="15">
        <v>2</v>
      </c>
      <c r="D152" s="16">
        <f t="shared" si="12"/>
        <v>6.7796610169491523E-3</v>
      </c>
      <c r="E152" t="s">
        <v>156</v>
      </c>
      <c r="F152" s="9"/>
      <c r="G152" s="15">
        <v>10</v>
      </c>
      <c r="H152" s="16">
        <f t="shared" si="13"/>
        <v>1.303780964797914E-2</v>
      </c>
      <c r="I152" t="s">
        <v>157</v>
      </c>
      <c r="J152" s="9">
        <v>4</v>
      </c>
      <c r="K152" s="9">
        <v>2</v>
      </c>
      <c r="L152" s="24">
        <f t="shared" si="14"/>
        <v>1.5686274509803921E-3</v>
      </c>
    </row>
    <row r="153" spans="1:16">
      <c r="A153" t="s">
        <v>132</v>
      </c>
      <c r="B153" s="9">
        <v>3</v>
      </c>
      <c r="C153" s="15">
        <v>1</v>
      </c>
      <c r="D153" s="16">
        <f t="shared" si="12"/>
        <v>3.3898305084745762E-3</v>
      </c>
      <c r="E153" t="s">
        <v>132</v>
      </c>
      <c r="F153" s="9">
        <v>2.4300000000000002</v>
      </c>
      <c r="G153" s="15">
        <v>7</v>
      </c>
      <c r="H153" s="16">
        <f t="shared" si="13"/>
        <v>9.126466753585397E-3</v>
      </c>
      <c r="I153" t="s">
        <v>132</v>
      </c>
      <c r="J153" s="9">
        <v>2</v>
      </c>
      <c r="K153" s="9">
        <v>1</v>
      </c>
      <c r="L153" s="24">
        <f t="shared" si="14"/>
        <v>7.8431372549019605E-4</v>
      </c>
    </row>
    <row r="155" spans="1:16">
      <c r="A155" s="1" t="s">
        <v>114</v>
      </c>
    </row>
    <row r="156" spans="1:16">
      <c r="A156" s="64" t="s">
        <v>115</v>
      </c>
      <c r="B156" s="64"/>
      <c r="C156" s="64"/>
      <c r="D156" s="64"/>
      <c r="E156" s="65" t="s">
        <v>116</v>
      </c>
      <c r="F156" s="64"/>
      <c r="G156" s="64"/>
      <c r="H156" s="66"/>
      <c r="I156" s="65" t="s">
        <v>117</v>
      </c>
      <c r="J156" s="64"/>
      <c r="K156" s="64"/>
      <c r="L156" s="66"/>
      <c r="M156" s="64" t="s">
        <v>118</v>
      </c>
      <c r="N156" s="64"/>
      <c r="O156" s="64"/>
      <c r="P156" s="64"/>
    </row>
    <row r="157" spans="1:16">
      <c r="A157" s="8"/>
      <c r="B157" s="21" t="s">
        <v>31</v>
      </c>
      <c r="C157" s="22" t="s">
        <v>32</v>
      </c>
      <c r="D157" s="23" t="s">
        <v>33</v>
      </c>
      <c r="E157" s="8"/>
      <c r="F157" s="21" t="s">
        <v>31</v>
      </c>
      <c r="G157" s="22" t="s">
        <v>32</v>
      </c>
      <c r="H157" s="23" t="s">
        <v>33</v>
      </c>
      <c r="I157" s="8"/>
      <c r="J157" s="21" t="s">
        <v>31</v>
      </c>
      <c r="K157" s="22" t="s">
        <v>32</v>
      </c>
      <c r="L157" s="23" t="s">
        <v>33</v>
      </c>
      <c r="M157" s="8"/>
      <c r="N157" s="21" t="s">
        <v>31</v>
      </c>
      <c r="O157" s="23" t="s">
        <v>32</v>
      </c>
      <c r="P157" s="22" t="s">
        <v>33</v>
      </c>
    </row>
    <row r="158" spans="1:16">
      <c r="A158" t="s">
        <v>124</v>
      </c>
      <c r="B158" s="9">
        <v>2.5299999999999998</v>
      </c>
      <c r="C158" s="15">
        <v>17</v>
      </c>
      <c r="D158" s="16">
        <f t="shared" ref="D158:D191" si="15">C158/$AU$7</f>
        <v>0.65384615384615385</v>
      </c>
      <c r="E158" t="s">
        <v>124</v>
      </c>
      <c r="F158" s="9">
        <v>2.4500000000000002</v>
      </c>
      <c r="G158" s="15">
        <v>378</v>
      </c>
      <c r="H158" s="16">
        <f t="shared" ref="H158:H191" si="16">G158/$AV$7</f>
        <v>0.44418331374853115</v>
      </c>
      <c r="I158" t="s">
        <v>124</v>
      </c>
      <c r="J158" s="9">
        <v>2.19</v>
      </c>
      <c r="K158" s="15">
        <v>369</v>
      </c>
      <c r="L158" s="16">
        <f t="shared" ref="L158:L191" si="17">K158/$AW$7</f>
        <v>0.52714285714285714</v>
      </c>
      <c r="M158" t="s">
        <v>124</v>
      </c>
      <c r="N158" s="9">
        <v>2.36</v>
      </c>
      <c r="O158" s="9">
        <v>384</v>
      </c>
      <c r="P158" s="24">
        <f t="shared" ref="P158:P191" si="18">O158/$AX$7</f>
        <v>0.55491329479768781</v>
      </c>
    </row>
    <row r="159" spans="1:16">
      <c r="A159" t="s">
        <v>128</v>
      </c>
      <c r="B159" s="9">
        <v>2.4</v>
      </c>
      <c r="C159" s="15">
        <v>10</v>
      </c>
      <c r="D159" s="16">
        <f t="shared" si="15"/>
        <v>0.38461538461538464</v>
      </c>
      <c r="E159" t="s">
        <v>127</v>
      </c>
      <c r="F159" s="9">
        <v>2.64</v>
      </c>
      <c r="G159" s="15">
        <v>278</v>
      </c>
      <c r="H159" s="16">
        <f t="shared" si="16"/>
        <v>0.32667450058754405</v>
      </c>
      <c r="I159" t="s">
        <v>126</v>
      </c>
      <c r="J159" s="9">
        <v>2.75</v>
      </c>
      <c r="K159" s="15">
        <v>248</v>
      </c>
      <c r="L159" s="16">
        <f t="shared" si="17"/>
        <v>0.35428571428571426</v>
      </c>
      <c r="M159" t="s">
        <v>126</v>
      </c>
      <c r="N159" s="9">
        <v>2.29</v>
      </c>
      <c r="O159" s="9">
        <v>296</v>
      </c>
      <c r="P159" s="24">
        <f t="shared" si="18"/>
        <v>0.4277456647398844</v>
      </c>
    </row>
    <row r="160" spans="1:16">
      <c r="A160" t="s">
        <v>135</v>
      </c>
      <c r="B160" s="9">
        <v>1.86</v>
      </c>
      <c r="C160" s="15">
        <v>7</v>
      </c>
      <c r="D160" s="16">
        <f t="shared" si="15"/>
        <v>0.26923076923076922</v>
      </c>
      <c r="E160" t="s">
        <v>128</v>
      </c>
      <c r="F160" s="9">
        <v>2.36</v>
      </c>
      <c r="G160" s="15">
        <v>259</v>
      </c>
      <c r="H160" s="16">
        <f t="shared" si="16"/>
        <v>0.30434782608695654</v>
      </c>
      <c r="I160" t="s">
        <v>127</v>
      </c>
      <c r="J160" s="9">
        <v>2.67</v>
      </c>
      <c r="K160" s="15">
        <v>224</v>
      </c>
      <c r="L160" s="16">
        <f t="shared" si="17"/>
        <v>0.32</v>
      </c>
      <c r="M160" t="s">
        <v>127</v>
      </c>
      <c r="N160" s="9">
        <v>2.63</v>
      </c>
      <c r="O160" s="9">
        <v>240</v>
      </c>
      <c r="P160" s="24">
        <f t="shared" si="18"/>
        <v>0.34682080924855491</v>
      </c>
    </row>
    <row r="161" spans="1:16">
      <c r="A161" t="s">
        <v>134</v>
      </c>
      <c r="B161" s="9">
        <v>3.57</v>
      </c>
      <c r="C161" s="15">
        <v>7</v>
      </c>
      <c r="D161" s="16">
        <f t="shared" si="15"/>
        <v>0.26923076923076922</v>
      </c>
      <c r="E161" t="s">
        <v>129</v>
      </c>
      <c r="F161" s="9">
        <v>2.63</v>
      </c>
      <c r="G161" s="15">
        <v>251</v>
      </c>
      <c r="H161" s="16">
        <f t="shared" si="16"/>
        <v>0.29494712103407755</v>
      </c>
      <c r="I161" t="s">
        <v>129</v>
      </c>
      <c r="J161" s="9">
        <v>2.69</v>
      </c>
      <c r="K161" s="15">
        <v>190</v>
      </c>
      <c r="L161" s="16">
        <f t="shared" si="17"/>
        <v>0.27142857142857141</v>
      </c>
      <c r="M161" t="s">
        <v>129</v>
      </c>
      <c r="N161" s="9">
        <v>2.78</v>
      </c>
      <c r="O161" s="9">
        <v>204</v>
      </c>
      <c r="P161" s="24">
        <f t="shared" si="18"/>
        <v>0.2947976878612717</v>
      </c>
    </row>
    <row r="162" spans="1:16">
      <c r="A162" t="s">
        <v>126</v>
      </c>
      <c r="B162" s="9">
        <v>3.14</v>
      </c>
      <c r="C162" s="15">
        <v>7</v>
      </c>
      <c r="D162" s="16">
        <f t="shared" si="15"/>
        <v>0.26923076923076922</v>
      </c>
      <c r="E162" t="s">
        <v>126</v>
      </c>
      <c r="F162" s="9">
        <v>2.9</v>
      </c>
      <c r="G162" s="15">
        <v>233</v>
      </c>
      <c r="H162" s="16">
        <f t="shared" si="16"/>
        <v>0.27379553466509987</v>
      </c>
      <c r="I162" t="s">
        <v>131</v>
      </c>
      <c r="J162" s="9">
        <v>3.05</v>
      </c>
      <c r="K162" s="15">
        <v>147</v>
      </c>
      <c r="L162" s="16">
        <f t="shared" si="17"/>
        <v>0.21</v>
      </c>
      <c r="M162" t="s">
        <v>130</v>
      </c>
      <c r="N162" s="9">
        <v>2.5</v>
      </c>
      <c r="O162" s="9">
        <v>193</v>
      </c>
      <c r="P162" s="24">
        <f t="shared" si="18"/>
        <v>0.27890173410404623</v>
      </c>
    </row>
    <row r="163" spans="1:16">
      <c r="A163" t="s">
        <v>143</v>
      </c>
      <c r="B163" s="9">
        <v>2.67</v>
      </c>
      <c r="C163" s="15">
        <v>6</v>
      </c>
      <c r="D163" s="16">
        <f t="shared" si="15"/>
        <v>0.23076923076923078</v>
      </c>
      <c r="E163" t="s">
        <v>133</v>
      </c>
      <c r="F163" s="9">
        <v>3.23</v>
      </c>
      <c r="G163" s="15">
        <v>181</v>
      </c>
      <c r="H163" s="16">
        <f t="shared" si="16"/>
        <v>0.21269095182138661</v>
      </c>
      <c r="I163" t="s">
        <v>128</v>
      </c>
      <c r="J163" s="9">
        <v>2.46</v>
      </c>
      <c r="K163" s="15">
        <v>142</v>
      </c>
      <c r="L163" s="16">
        <f t="shared" si="17"/>
        <v>0.20285714285714285</v>
      </c>
      <c r="M163" t="s">
        <v>128</v>
      </c>
      <c r="N163" s="9">
        <v>2.5</v>
      </c>
      <c r="O163" s="9">
        <v>136</v>
      </c>
      <c r="P163" s="24">
        <f t="shared" si="18"/>
        <v>0.19653179190751446</v>
      </c>
    </row>
    <row r="164" spans="1:16">
      <c r="A164" t="s">
        <v>127</v>
      </c>
      <c r="B164" s="9">
        <v>4.17</v>
      </c>
      <c r="C164" s="15">
        <v>6</v>
      </c>
      <c r="D164" s="16">
        <f t="shared" si="15"/>
        <v>0.23076923076923078</v>
      </c>
      <c r="E164" t="s">
        <v>125</v>
      </c>
      <c r="F164" s="9">
        <v>2.04</v>
      </c>
      <c r="G164" s="15">
        <v>180</v>
      </c>
      <c r="H164" s="16">
        <f t="shared" si="16"/>
        <v>0.21151586368977673</v>
      </c>
      <c r="I164" t="s">
        <v>136</v>
      </c>
      <c r="J164" s="9">
        <v>3.5</v>
      </c>
      <c r="K164" s="15">
        <v>140</v>
      </c>
      <c r="L164" s="16">
        <f t="shared" si="17"/>
        <v>0.2</v>
      </c>
      <c r="M164" t="s">
        <v>133</v>
      </c>
      <c r="N164" s="9">
        <v>3.49</v>
      </c>
      <c r="O164" s="9">
        <v>119</v>
      </c>
      <c r="P164" s="24">
        <f t="shared" si="18"/>
        <v>0.17196531791907516</v>
      </c>
    </row>
    <row r="165" spans="1:16">
      <c r="A165" t="s">
        <v>133</v>
      </c>
      <c r="B165" s="9">
        <v>3</v>
      </c>
      <c r="C165" s="15">
        <v>6</v>
      </c>
      <c r="D165" s="16">
        <f t="shared" si="15"/>
        <v>0.23076923076923078</v>
      </c>
      <c r="E165" t="s">
        <v>135</v>
      </c>
      <c r="F165" s="9">
        <v>2.84</v>
      </c>
      <c r="G165" s="15">
        <v>174</v>
      </c>
      <c r="H165" s="16">
        <f t="shared" si="16"/>
        <v>0.20446533490011751</v>
      </c>
      <c r="I165" t="s">
        <v>130</v>
      </c>
      <c r="J165" s="9">
        <v>2.63</v>
      </c>
      <c r="K165" s="15">
        <v>138</v>
      </c>
      <c r="L165" s="16">
        <f t="shared" si="17"/>
        <v>0.19714285714285715</v>
      </c>
      <c r="M165" t="s">
        <v>138</v>
      </c>
      <c r="N165" s="9">
        <v>3.16</v>
      </c>
      <c r="O165" s="9">
        <v>114</v>
      </c>
      <c r="P165" s="24">
        <f t="shared" si="18"/>
        <v>0.16473988439306358</v>
      </c>
    </row>
    <row r="166" spans="1:16">
      <c r="A166" t="s">
        <v>131</v>
      </c>
      <c r="B166" s="9">
        <v>2.67</v>
      </c>
      <c r="C166" s="15">
        <v>6</v>
      </c>
      <c r="D166" s="16">
        <f t="shared" si="15"/>
        <v>0.23076923076923078</v>
      </c>
      <c r="E166" t="s">
        <v>134</v>
      </c>
      <c r="F166" s="9">
        <v>3.29</v>
      </c>
      <c r="G166" s="15">
        <v>166</v>
      </c>
      <c r="H166" s="16">
        <f t="shared" si="16"/>
        <v>0.19506462984723855</v>
      </c>
      <c r="I166" t="s">
        <v>134</v>
      </c>
      <c r="J166" s="9">
        <v>2.97</v>
      </c>
      <c r="K166" s="15">
        <v>138</v>
      </c>
      <c r="L166" s="16">
        <f t="shared" si="17"/>
        <v>0.19714285714285715</v>
      </c>
      <c r="M166" t="s">
        <v>140</v>
      </c>
      <c r="N166" s="9">
        <v>3.31</v>
      </c>
      <c r="O166" s="9">
        <v>111</v>
      </c>
      <c r="P166" s="24">
        <f t="shared" si="18"/>
        <v>0.16040462427745664</v>
      </c>
    </row>
    <row r="167" spans="1:16">
      <c r="A167" t="s">
        <v>129</v>
      </c>
      <c r="B167" s="9">
        <v>3.2</v>
      </c>
      <c r="C167" s="15">
        <v>5</v>
      </c>
      <c r="D167" s="16">
        <f t="shared" si="15"/>
        <v>0.19230769230769232</v>
      </c>
      <c r="E167" t="s">
        <v>131</v>
      </c>
      <c r="F167" s="9">
        <v>3.11</v>
      </c>
      <c r="G167" s="15">
        <v>158</v>
      </c>
      <c r="H167" s="16">
        <f t="shared" si="16"/>
        <v>0.18566392479435959</v>
      </c>
      <c r="I167" t="s">
        <v>138</v>
      </c>
      <c r="J167" s="9">
        <v>3.34</v>
      </c>
      <c r="K167" s="15">
        <v>123</v>
      </c>
      <c r="L167" s="16">
        <f t="shared" si="17"/>
        <v>0.17571428571428571</v>
      </c>
      <c r="M167" t="s">
        <v>136</v>
      </c>
      <c r="N167" s="9">
        <v>3.59</v>
      </c>
      <c r="O167" s="9">
        <v>109</v>
      </c>
      <c r="P167" s="24">
        <f t="shared" si="18"/>
        <v>0.15751445086705201</v>
      </c>
    </row>
    <row r="168" spans="1:16">
      <c r="A168" t="s">
        <v>130</v>
      </c>
      <c r="B168" s="9">
        <v>1.6</v>
      </c>
      <c r="C168" s="15">
        <v>5</v>
      </c>
      <c r="D168" s="16">
        <f t="shared" si="15"/>
        <v>0.19230769230769232</v>
      </c>
      <c r="E168" t="s">
        <v>130</v>
      </c>
      <c r="F168" s="9">
        <v>2.72</v>
      </c>
      <c r="G168" s="15">
        <v>152</v>
      </c>
      <c r="H168" s="16">
        <f t="shared" si="16"/>
        <v>0.17861339600470036</v>
      </c>
      <c r="I168" t="s">
        <v>133</v>
      </c>
      <c r="J168" s="9">
        <v>3.37</v>
      </c>
      <c r="K168" s="15">
        <v>110</v>
      </c>
      <c r="L168" s="16">
        <f t="shared" si="17"/>
        <v>0.15714285714285714</v>
      </c>
      <c r="M168" t="s">
        <v>131</v>
      </c>
      <c r="N168" s="9">
        <v>2.93</v>
      </c>
      <c r="O168" s="9">
        <v>97</v>
      </c>
      <c r="P168" s="24">
        <f t="shared" si="18"/>
        <v>0.14017341040462428</v>
      </c>
    </row>
    <row r="169" spans="1:16">
      <c r="A169" t="s">
        <v>125</v>
      </c>
      <c r="B169" s="9">
        <v>2.8</v>
      </c>
      <c r="C169" s="15">
        <v>5</v>
      </c>
      <c r="D169" s="16">
        <f t="shared" si="15"/>
        <v>0.19230769230769232</v>
      </c>
      <c r="E169" t="s">
        <v>136</v>
      </c>
      <c r="F169" s="9">
        <v>3.56</v>
      </c>
      <c r="G169" s="15">
        <v>134</v>
      </c>
      <c r="H169" s="16">
        <f t="shared" si="16"/>
        <v>0.15746180963572268</v>
      </c>
      <c r="I169" t="s">
        <v>125</v>
      </c>
      <c r="J169" s="9">
        <v>2.27</v>
      </c>
      <c r="K169" s="15">
        <v>104</v>
      </c>
      <c r="L169" s="16">
        <f t="shared" si="17"/>
        <v>0.14857142857142858</v>
      </c>
      <c r="M169" t="s">
        <v>142</v>
      </c>
      <c r="N169" s="9">
        <v>3.71</v>
      </c>
      <c r="O169" s="9">
        <v>93</v>
      </c>
      <c r="P169" s="24">
        <f t="shared" si="18"/>
        <v>0.13439306358381503</v>
      </c>
    </row>
    <row r="170" spans="1:16">
      <c r="A170" t="s">
        <v>136</v>
      </c>
      <c r="B170" s="9">
        <v>3.4</v>
      </c>
      <c r="C170" s="15">
        <v>5</v>
      </c>
      <c r="D170" s="16">
        <f t="shared" si="15"/>
        <v>0.19230769230769232</v>
      </c>
      <c r="E170" t="s">
        <v>138</v>
      </c>
      <c r="F170" s="9">
        <v>3.37</v>
      </c>
      <c r="G170" s="15">
        <v>133</v>
      </c>
      <c r="H170" s="16">
        <f t="shared" si="16"/>
        <v>0.1562867215041128</v>
      </c>
      <c r="I170" t="s">
        <v>142</v>
      </c>
      <c r="J170" s="9">
        <v>3.56</v>
      </c>
      <c r="K170" s="15">
        <v>91</v>
      </c>
      <c r="L170" s="16">
        <f t="shared" si="17"/>
        <v>0.13</v>
      </c>
      <c r="M170" t="s">
        <v>125</v>
      </c>
      <c r="N170" s="9">
        <v>2.4300000000000002</v>
      </c>
      <c r="O170" s="9">
        <v>91</v>
      </c>
      <c r="P170" s="24">
        <f t="shared" si="18"/>
        <v>0.13150289017341041</v>
      </c>
    </row>
    <row r="171" spans="1:16">
      <c r="A171" t="s">
        <v>149</v>
      </c>
      <c r="B171" s="9">
        <v>3.25</v>
      </c>
      <c r="C171" s="15">
        <v>4</v>
      </c>
      <c r="D171" s="16">
        <f t="shared" si="15"/>
        <v>0.15384615384615385</v>
      </c>
      <c r="E171" t="s">
        <v>139</v>
      </c>
      <c r="F171" s="9">
        <v>3.13</v>
      </c>
      <c r="G171" s="15">
        <v>120</v>
      </c>
      <c r="H171" s="16">
        <f t="shared" si="16"/>
        <v>0.14101057579318449</v>
      </c>
      <c r="I171" t="s">
        <v>144</v>
      </c>
      <c r="J171" s="9">
        <v>3.14</v>
      </c>
      <c r="K171" s="15">
        <v>90</v>
      </c>
      <c r="L171" s="16">
        <f t="shared" si="17"/>
        <v>0.12857142857142856</v>
      </c>
      <c r="M171" t="s">
        <v>144</v>
      </c>
      <c r="N171" s="9">
        <v>3.21</v>
      </c>
      <c r="O171" s="9">
        <v>90</v>
      </c>
      <c r="P171" s="24">
        <f t="shared" si="18"/>
        <v>0.13005780346820808</v>
      </c>
    </row>
    <row r="172" spans="1:16">
      <c r="A172" t="s">
        <v>151</v>
      </c>
      <c r="B172" s="9">
        <v>3</v>
      </c>
      <c r="C172" s="15">
        <v>4</v>
      </c>
      <c r="D172" s="16">
        <f t="shared" si="15"/>
        <v>0.15384615384615385</v>
      </c>
      <c r="E172" t="s">
        <v>141</v>
      </c>
      <c r="F172" s="9">
        <v>2.94</v>
      </c>
      <c r="G172" s="15">
        <v>106</v>
      </c>
      <c r="H172" s="16">
        <f t="shared" si="16"/>
        <v>0.1245593419506463</v>
      </c>
      <c r="I172" t="s">
        <v>140</v>
      </c>
      <c r="J172" s="9">
        <v>3.13</v>
      </c>
      <c r="K172" s="15">
        <v>88</v>
      </c>
      <c r="L172" s="16">
        <f t="shared" si="17"/>
        <v>0.12571428571428572</v>
      </c>
      <c r="M172" t="s">
        <v>134</v>
      </c>
      <c r="N172" s="9">
        <v>3.33</v>
      </c>
      <c r="O172" s="9">
        <v>78</v>
      </c>
      <c r="P172" s="24">
        <f t="shared" si="18"/>
        <v>0.11271676300578035</v>
      </c>
    </row>
    <row r="173" spans="1:16">
      <c r="A173" t="s">
        <v>141</v>
      </c>
      <c r="B173" s="9">
        <v>3</v>
      </c>
      <c r="C173" s="15">
        <v>4</v>
      </c>
      <c r="D173" s="16">
        <f t="shared" si="15"/>
        <v>0.15384615384615385</v>
      </c>
      <c r="E173" t="s">
        <v>142</v>
      </c>
      <c r="F173" s="9">
        <v>3.55</v>
      </c>
      <c r="G173" s="15">
        <v>105</v>
      </c>
      <c r="H173" s="16">
        <f t="shared" si="16"/>
        <v>0.12338425381903642</v>
      </c>
      <c r="I173" t="s">
        <v>135</v>
      </c>
      <c r="J173" s="9">
        <v>2.73</v>
      </c>
      <c r="K173" s="15">
        <v>85</v>
      </c>
      <c r="L173" s="16">
        <f t="shared" si="17"/>
        <v>0.12142857142857143</v>
      </c>
      <c r="M173" t="s">
        <v>141</v>
      </c>
      <c r="N173" s="9">
        <v>3.2</v>
      </c>
      <c r="O173" s="9">
        <v>74</v>
      </c>
      <c r="P173" s="24">
        <f t="shared" si="18"/>
        <v>0.1069364161849711</v>
      </c>
    </row>
    <row r="174" spans="1:16">
      <c r="A174" t="s">
        <v>147</v>
      </c>
      <c r="B174" s="9">
        <v>3.67</v>
      </c>
      <c r="C174" s="15">
        <v>3</v>
      </c>
      <c r="D174" s="16">
        <f t="shared" si="15"/>
        <v>0.11538461538461539</v>
      </c>
      <c r="E174" t="s">
        <v>144</v>
      </c>
      <c r="F174" s="9">
        <v>3.03</v>
      </c>
      <c r="G174" s="15">
        <v>101</v>
      </c>
      <c r="H174" s="16">
        <f t="shared" si="16"/>
        <v>0.11868390129259694</v>
      </c>
      <c r="I174" t="s">
        <v>141</v>
      </c>
      <c r="J174" s="9">
        <v>3.14</v>
      </c>
      <c r="K174" s="15">
        <v>81</v>
      </c>
      <c r="L174" s="16">
        <f t="shared" si="17"/>
        <v>0.11571428571428571</v>
      </c>
      <c r="M174" t="s">
        <v>147</v>
      </c>
      <c r="N174" s="9">
        <v>3.28</v>
      </c>
      <c r="O174" s="9">
        <v>71</v>
      </c>
      <c r="P174" s="24">
        <f t="shared" si="18"/>
        <v>0.10260115606936417</v>
      </c>
    </row>
    <row r="175" spans="1:16">
      <c r="A175" t="s">
        <v>144</v>
      </c>
      <c r="B175" s="9">
        <v>4</v>
      </c>
      <c r="C175" s="15">
        <v>2</v>
      </c>
      <c r="D175" s="16">
        <f t="shared" si="15"/>
        <v>7.6923076923076927E-2</v>
      </c>
      <c r="E175" t="s">
        <v>147</v>
      </c>
      <c r="F175" s="9">
        <v>3.33</v>
      </c>
      <c r="G175" s="15">
        <v>97</v>
      </c>
      <c r="H175" s="16">
        <f t="shared" si="16"/>
        <v>0.11398354876615746</v>
      </c>
      <c r="I175" t="s">
        <v>147</v>
      </c>
      <c r="J175" s="9">
        <v>3.3</v>
      </c>
      <c r="K175" s="15">
        <v>80</v>
      </c>
      <c r="L175" s="16">
        <f t="shared" si="17"/>
        <v>0.11428571428571428</v>
      </c>
      <c r="M175" t="s">
        <v>139</v>
      </c>
      <c r="N175" s="9">
        <v>3.12</v>
      </c>
      <c r="O175" s="9">
        <v>68</v>
      </c>
      <c r="P175" s="24">
        <f t="shared" si="18"/>
        <v>9.8265895953757232E-2</v>
      </c>
    </row>
    <row r="176" spans="1:16">
      <c r="A176" t="s">
        <v>139</v>
      </c>
      <c r="B176" s="9">
        <v>2</v>
      </c>
      <c r="C176" s="15">
        <v>2</v>
      </c>
      <c r="D176" s="16">
        <f t="shared" si="15"/>
        <v>7.6923076923076927E-2</v>
      </c>
      <c r="E176" t="s">
        <v>140</v>
      </c>
      <c r="F176" s="9">
        <v>3.23</v>
      </c>
      <c r="G176" s="15">
        <v>91</v>
      </c>
      <c r="H176" s="16">
        <f t="shared" si="16"/>
        <v>0.10693301997649823</v>
      </c>
      <c r="I176" t="s">
        <v>139</v>
      </c>
      <c r="J176" s="9">
        <v>3.07</v>
      </c>
      <c r="K176" s="15">
        <v>76</v>
      </c>
      <c r="L176" s="16">
        <f t="shared" si="17"/>
        <v>0.10857142857142857</v>
      </c>
      <c r="M176" t="s">
        <v>143</v>
      </c>
      <c r="N176" s="9">
        <v>3.3</v>
      </c>
      <c r="O176" s="9">
        <v>67</v>
      </c>
      <c r="P176" s="24">
        <f t="shared" si="18"/>
        <v>9.6820809248554907E-2</v>
      </c>
    </row>
    <row r="177" spans="1:16">
      <c r="A177" t="s">
        <v>137</v>
      </c>
      <c r="B177" s="9">
        <v>3.5</v>
      </c>
      <c r="C177" s="15">
        <v>2</v>
      </c>
      <c r="D177" s="16">
        <f t="shared" si="15"/>
        <v>7.6923076923076927E-2</v>
      </c>
      <c r="E177" t="s">
        <v>143</v>
      </c>
      <c r="F177" s="9">
        <v>3</v>
      </c>
      <c r="G177" s="15">
        <v>64</v>
      </c>
      <c r="H177" s="16">
        <f t="shared" si="16"/>
        <v>7.5205640423031725E-2</v>
      </c>
      <c r="I177" t="s">
        <v>137</v>
      </c>
      <c r="J177" s="9">
        <v>2.99</v>
      </c>
      <c r="K177" s="15">
        <v>68</v>
      </c>
      <c r="L177" s="16">
        <f t="shared" si="17"/>
        <v>9.7142857142857142E-2</v>
      </c>
      <c r="M177" t="s">
        <v>149</v>
      </c>
      <c r="N177" s="9">
        <v>3.11</v>
      </c>
      <c r="O177" s="9">
        <v>56</v>
      </c>
      <c r="P177" s="24">
        <f t="shared" si="18"/>
        <v>8.0924855491329481E-2</v>
      </c>
    </row>
    <row r="178" spans="1:16">
      <c r="A178" t="s">
        <v>148</v>
      </c>
      <c r="B178" s="9">
        <v>5</v>
      </c>
      <c r="C178" s="15">
        <v>1</v>
      </c>
      <c r="D178" s="16">
        <f t="shared" si="15"/>
        <v>3.8461538461538464E-2</v>
      </c>
      <c r="E178" t="s">
        <v>137</v>
      </c>
      <c r="F178" s="9">
        <v>2.72</v>
      </c>
      <c r="G178" s="15">
        <v>60</v>
      </c>
      <c r="H178" s="16">
        <f t="shared" si="16"/>
        <v>7.0505287896592245E-2</v>
      </c>
      <c r="I178" t="s">
        <v>149</v>
      </c>
      <c r="J178" s="9">
        <v>3.36</v>
      </c>
      <c r="K178" s="15">
        <v>67</v>
      </c>
      <c r="L178" s="16">
        <f t="shared" si="17"/>
        <v>9.571428571428571E-2</v>
      </c>
      <c r="M178" t="s">
        <v>151</v>
      </c>
      <c r="N178" s="9">
        <v>3.55</v>
      </c>
      <c r="O178" s="9">
        <v>53</v>
      </c>
      <c r="P178" s="24">
        <f t="shared" si="18"/>
        <v>7.6589595375722547E-2</v>
      </c>
    </row>
    <row r="179" spans="1:16">
      <c r="A179" t="s">
        <v>152</v>
      </c>
      <c r="B179" s="9">
        <v>2</v>
      </c>
      <c r="C179" s="15">
        <v>1</v>
      </c>
      <c r="D179" s="16">
        <f t="shared" si="15"/>
        <v>3.8461538461538464E-2</v>
      </c>
      <c r="E179" t="s">
        <v>154</v>
      </c>
      <c r="F179" s="9">
        <v>3.36</v>
      </c>
      <c r="G179" s="15">
        <v>56</v>
      </c>
      <c r="H179" s="16">
        <f t="shared" si="16"/>
        <v>6.5804935370152765E-2</v>
      </c>
      <c r="I179" t="s">
        <v>143</v>
      </c>
      <c r="J179" s="9">
        <v>3.12</v>
      </c>
      <c r="K179" s="15">
        <v>59</v>
      </c>
      <c r="L179" s="16">
        <f t="shared" si="17"/>
        <v>8.4285714285714283E-2</v>
      </c>
      <c r="M179" t="s">
        <v>148</v>
      </c>
      <c r="N179" s="9">
        <v>3.12</v>
      </c>
      <c r="O179" s="9">
        <v>48</v>
      </c>
      <c r="P179" s="24">
        <f t="shared" si="18"/>
        <v>6.9364161849710976E-2</v>
      </c>
    </row>
    <row r="180" spans="1:16">
      <c r="A180" t="s">
        <v>154</v>
      </c>
      <c r="B180" s="9">
        <v>5</v>
      </c>
      <c r="C180" s="15">
        <v>1</v>
      </c>
      <c r="D180" s="16">
        <f t="shared" si="15"/>
        <v>3.8461538461538464E-2</v>
      </c>
      <c r="E180" t="s">
        <v>145</v>
      </c>
      <c r="F180" s="9">
        <v>3.33</v>
      </c>
      <c r="G180" s="15">
        <v>55</v>
      </c>
      <c r="H180" s="16">
        <f t="shared" si="16"/>
        <v>6.4629847238542884E-2</v>
      </c>
      <c r="I180" t="s">
        <v>152</v>
      </c>
      <c r="J180" s="9">
        <v>3.3</v>
      </c>
      <c r="K180" s="15">
        <v>46</v>
      </c>
      <c r="L180" s="16">
        <f t="shared" si="17"/>
        <v>6.5714285714285711E-2</v>
      </c>
      <c r="M180" t="s">
        <v>152</v>
      </c>
      <c r="N180" s="9">
        <v>3.42</v>
      </c>
      <c r="O180" s="9">
        <v>48</v>
      </c>
      <c r="P180" s="24">
        <f t="shared" si="18"/>
        <v>6.9364161849710976E-2</v>
      </c>
    </row>
    <row r="181" spans="1:16">
      <c r="A181" t="s">
        <v>142</v>
      </c>
      <c r="B181" s="9">
        <v>4</v>
      </c>
      <c r="C181" s="15">
        <v>1</v>
      </c>
      <c r="D181" s="16">
        <f t="shared" si="15"/>
        <v>3.8461538461538464E-2</v>
      </c>
      <c r="E181" t="s">
        <v>149</v>
      </c>
      <c r="F181" s="9">
        <v>3.41</v>
      </c>
      <c r="G181" s="15">
        <v>49</v>
      </c>
      <c r="H181" s="16">
        <f t="shared" si="16"/>
        <v>5.7579318448883664E-2</v>
      </c>
      <c r="I181" t="s">
        <v>151</v>
      </c>
      <c r="J181" s="9">
        <v>3.39</v>
      </c>
      <c r="K181" s="15">
        <v>41</v>
      </c>
      <c r="L181" s="16">
        <f t="shared" si="17"/>
        <v>5.8571428571428573E-2</v>
      </c>
      <c r="M181" t="s">
        <v>137</v>
      </c>
      <c r="N181" s="9">
        <v>2.91</v>
      </c>
      <c r="O181" s="9">
        <v>46</v>
      </c>
      <c r="P181" s="24">
        <f t="shared" si="18"/>
        <v>6.6473988439306353E-2</v>
      </c>
    </row>
    <row r="182" spans="1:16">
      <c r="A182" t="s">
        <v>153</v>
      </c>
      <c r="B182" s="9">
        <v>3</v>
      </c>
      <c r="C182" s="15">
        <v>1</v>
      </c>
      <c r="D182" s="16">
        <f t="shared" si="15"/>
        <v>3.8461538461538464E-2</v>
      </c>
      <c r="E182" t="s">
        <v>152</v>
      </c>
      <c r="F182" s="9">
        <v>3.5</v>
      </c>
      <c r="G182" s="15">
        <v>38</v>
      </c>
      <c r="H182" s="16">
        <f t="shared" si="16"/>
        <v>4.465334900117509E-2</v>
      </c>
      <c r="I182" t="s">
        <v>153</v>
      </c>
      <c r="J182" s="9">
        <v>3.71</v>
      </c>
      <c r="K182" s="15">
        <v>41</v>
      </c>
      <c r="L182" s="16">
        <f t="shared" si="17"/>
        <v>5.8571428571428573E-2</v>
      </c>
      <c r="M182" t="s">
        <v>153</v>
      </c>
      <c r="N182" s="9">
        <v>3.75</v>
      </c>
      <c r="O182" s="9">
        <v>28</v>
      </c>
      <c r="P182" s="24">
        <f t="shared" si="18"/>
        <v>4.046242774566474E-2</v>
      </c>
    </row>
    <row r="183" spans="1:16">
      <c r="A183" t="s">
        <v>157</v>
      </c>
      <c r="B183" s="9">
        <v>5</v>
      </c>
      <c r="C183" s="15">
        <v>1</v>
      </c>
      <c r="D183" s="16">
        <f t="shared" si="15"/>
        <v>3.8461538461538464E-2</v>
      </c>
      <c r="E183" t="s">
        <v>153</v>
      </c>
      <c r="F183" s="9">
        <v>3.41</v>
      </c>
      <c r="G183" s="15">
        <v>37</v>
      </c>
      <c r="H183" s="16">
        <f t="shared" si="16"/>
        <v>4.3478260869565216E-2</v>
      </c>
      <c r="I183" t="s">
        <v>145</v>
      </c>
      <c r="J183" s="9">
        <v>2.88</v>
      </c>
      <c r="K183" s="15">
        <v>34</v>
      </c>
      <c r="L183" s="16">
        <f t="shared" si="17"/>
        <v>4.8571428571428571E-2</v>
      </c>
      <c r="M183" t="s">
        <v>150</v>
      </c>
      <c r="N183" s="9">
        <v>3.08</v>
      </c>
      <c r="O183" s="9">
        <v>25</v>
      </c>
      <c r="P183" s="24">
        <f t="shared" si="18"/>
        <v>3.6127167630057806E-2</v>
      </c>
    </row>
    <row r="184" spans="1:16">
      <c r="A184" t="s">
        <v>146</v>
      </c>
      <c r="B184" s="9"/>
      <c r="C184" s="15"/>
      <c r="D184" s="16">
        <f t="shared" si="15"/>
        <v>0</v>
      </c>
      <c r="E184" t="s">
        <v>148</v>
      </c>
      <c r="F184" s="9">
        <v>3.06</v>
      </c>
      <c r="G184" s="15">
        <v>34</v>
      </c>
      <c r="H184" s="16">
        <f t="shared" si="16"/>
        <v>3.9952996474735603E-2</v>
      </c>
      <c r="I184" t="s">
        <v>148</v>
      </c>
      <c r="J184" s="9">
        <v>3.53</v>
      </c>
      <c r="K184" s="15">
        <v>30</v>
      </c>
      <c r="L184" s="16">
        <f t="shared" si="17"/>
        <v>4.2857142857142858E-2</v>
      </c>
      <c r="M184" t="s">
        <v>145</v>
      </c>
      <c r="N184" s="9">
        <v>3.28</v>
      </c>
      <c r="O184" s="9">
        <v>25</v>
      </c>
      <c r="P184" s="24">
        <f t="shared" si="18"/>
        <v>3.6127167630057806E-2</v>
      </c>
    </row>
    <row r="185" spans="1:16">
      <c r="A185" t="s">
        <v>132</v>
      </c>
      <c r="B185" s="9"/>
      <c r="C185" s="15"/>
      <c r="D185" s="16">
        <f t="shared" si="15"/>
        <v>0</v>
      </c>
      <c r="E185" t="s">
        <v>150</v>
      </c>
      <c r="F185" s="9">
        <v>3.29</v>
      </c>
      <c r="G185" s="15">
        <v>34</v>
      </c>
      <c r="H185" s="16">
        <f t="shared" si="16"/>
        <v>3.9952996474735603E-2</v>
      </c>
      <c r="I185" t="s">
        <v>150</v>
      </c>
      <c r="J185" s="9">
        <v>3.48</v>
      </c>
      <c r="K185" s="15">
        <v>25</v>
      </c>
      <c r="L185" s="16">
        <f t="shared" si="17"/>
        <v>3.5714285714285712E-2</v>
      </c>
      <c r="M185" t="s">
        <v>135</v>
      </c>
      <c r="N185" s="9">
        <v>3.08</v>
      </c>
      <c r="O185" s="9">
        <v>13</v>
      </c>
      <c r="P185" s="24">
        <f t="shared" si="18"/>
        <v>1.8786127167630059E-2</v>
      </c>
    </row>
    <row r="186" spans="1:16">
      <c r="A186" t="s">
        <v>150</v>
      </c>
      <c r="B186" s="9"/>
      <c r="C186" s="15"/>
      <c r="D186" s="16">
        <f t="shared" si="15"/>
        <v>0</v>
      </c>
      <c r="E186" t="s">
        <v>151</v>
      </c>
      <c r="F186" s="9">
        <v>3.7</v>
      </c>
      <c r="G186" s="15">
        <v>33</v>
      </c>
      <c r="H186" s="16">
        <f t="shared" si="16"/>
        <v>3.8777908343125736E-2</v>
      </c>
      <c r="I186" t="s">
        <v>154</v>
      </c>
      <c r="J186" s="9">
        <v>3.72</v>
      </c>
      <c r="K186" s="15">
        <v>18</v>
      </c>
      <c r="L186" s="16">
        <f t="shared" si="17"/>
        <v>2.5714285714285714E-2</v>
      </c>
      <c r="M186" t="s">
        <v>156</v>
      </c>
      <c r="N186" s="9"/>
      <c r="O186" s="9">
        <v>10</v>
      </c>
      <c r="P186" s="24">
        <f t="shared" si="18"/>
        <v>1.4450867052023121E-2</v>
      </c>
    </row>
    <row r="187" spans="1:16">
      <c r="A187" t="s">
        <v>145</v>
      </c>
      <c r="B187" s="9"/>
      <c r="C187" s="15"/>
      <c r="D187" s="16">
        <f t="shared" si="15"/>
        <v>0</v>
      </c>
      <c r="E187" t="s">
        <v>146</v>
      </c>
      <c r="F187" s="9">
        <v>3.07</v>
      </c>
      <c r="G187" s="15">
        <v>28</v>
      </c>
      <c r="H187" s="16">
        <f t="shared" si="16"/>
        <v>3.2902467685076382E-2</v>
      </c>
      <c r="I187" t="s">
        <v>155</v>
      </c>
      <c r="J187" s="9">
        <v>3.73</v>
      </c>
      <c r="K187" s="15">
        <v>11</v>
      </c>
      <c r="L187" s="16">
        <f t="shared" si="17"/>
        <v>1.5714285714285715E-2</v>
      </c>
      <c r="M187" t="s">
        <v>155</v>
      </c>
      <c r="N187" s="9">
        <v>3.86</v>
      </c>
      <c r="O187" s="9">
        <v>7</v>
      </c>
      <c r="P187" s="24">
        <f t="shared" si="18"/>
        <v>1.0115606936416185E-2</v>
      </c>
    </row>
    <row r="188" spans="1:16">
      <c r="A188" t="s">
        <v>155</v>
      </c>
      <c r="B188" s="9"/>
      <c r="C188" s="15"/>
      <c r="D188" s="16">
        <f t="shared" si="15"/>
        <v>0</v>
      </c>
      <c r="E188" t="s">
        <v>157</v>
      </c>
      <c r="F188" s="9">
        <v>3.42</v>
      </c>
      <c r="G188" s="15">
        <v>19</v>
      </c>
      <c r="H188" s="16">
        <f t="shared" si="16"/>
        <v>2.2326674500587545E-2</v>
      </c>
      <c r="I188" t="s">
        <v>146</v>
      </c>
      <c r="J188" s="9">
        <v>3.11</v>
      </c>
      <c r="K188" s="15">
        <v>9</v>
      </c>
      <c r="L188" s="16">
        <f t="shared" si="17"/>
        <v>1.2857142857142857E-2</v>
      </c>
      <c r="M188" t="s">
        <v>146</v>
      </c>
      <c r="N188" s="9">
        <v>2.8</v>
      </c>
      <c r="O188" s="9">
        <v>5</v>
      </c>
      <c r="P188" s="24">
        <f t="shared" si="18"/>
        <v>7.2254335260115606E-3</v>
      </c>
    </row>
    <row r="189" spans="1:16">
      <c r="A189" t="s">
        <v>138</v>
      </c>
      <c r="B189" s="9"/>
      <c r="C189" s="15"/>
      <c r="D189" s="16">
        <f t="shared" si="15"/>
        <v>0</v>
      </c>
      <c r="E189" t="s">
        <v>155</v>
      </c>
      <c r="F189" s="9">
        <v>3.5</v>
      </c>
      <c r="G189" s="15">
        <v>16</v>
      </c>
      <c r="H189" s="16">
        <f t="shared" si="16"/>
        <v>1.8801410105757931E-2</v>
      </c>
      <c r="I189" t="s">
        <v>156</v>
      </c>
      <c r="J189" s="9"/>
      <c r="K189" s="15">
        <v>9</v>
      </c>
      <c r="L189" s="16">
        <f t="shared" si="17"/>
        <v>1.2857142857142857E-2</v>
      </c>
      <c r="M189" t="s">
        <v>154</v>
      </c>
      <c r="N189" s="9">
        <v>3.25</v>
      </c>
      <c r="O189" s="9">
        <v>4</v>
      </c>
      <c r="P189" s="24">
        <f t="shared" si="18"/>
        <v>5.7803468208092483E-3</v>
      </c>
    </row>
    <row r="190" spans="1:16">
      <c r="A190" t="s">
        <v>140</v>
      </c>
      <c r="B190" s="9"/>
      <c r="C190" s="15"/>
      <c r="D190" s="16">
        <f t="shared" si="15"/>
        <v>0</v>
      </c>
      <c r="E190" t="s">
        <v>156</v>
      </c>
      <c r="F190" s="9"/>
      <c r="G190" s="15">
        <v>10</v>
      </c>
      <c r="H190" s="16">
        <f t="shared" si="16"/>
        <v>1.1750881316098707E-2</v>
      </c>
      <c r="I190" t="s">
        <v>157</v>
      </c>
      <c r="J190" s="9">
        <v>4.43</v>
      </c>
      <c r="K190" s="15">
        <v>7</v>
      </c>
      <c r="L190" s="16">
        <f t="shared" si="17"/>
        <v>0.01</v>
      </c>
      <c r="M190" t="s">
        <v>132</v>
      </c>
      <c r="N190" s="9">
        <v>2</v>
      </c>
      <c r="O190" s="9">
        <v>1</v>
      </c>
      <c r="P190" s="24">
        <f t="shared" si="18"/>
        <v>1.4450867052023121E-3</v>
      </c>
    </row>
    <row r="191" spans="1:16">
      <c r="A191" t="s">
        <v>156</v>
      </c>
      <c r="B191" s="9"/>
      <c r="C191" s="15"/>
      <c r="D191" s="16">
        <f t="shared" si="15"/>
        <v>0</v>
      </c>
      <c r="E191" t="s">
        <v>132</v>
      </c>
      <c r="F191" s="9">
        <v>2.71</v>
      </c>
      <c r="G191" s="15">
        <v>7</v>
      </c>
      <c r="H191" s="16">
        <f t="shared" si="16"/>
        <v>8.2256169212690956E-3</v>
      </c>
      <c r="I191" t="s">
        <v>132</v>
      </c>
      <c r="J191" s="9">
        <v>1</v>
      </c>
      <c r="K191" s="15">
        <v>1</v>
      </c>
      <c r="L191" s="16">
        <f t="shared" si="17"/>
        <v>1.4285714285714286E-3</v>
      </c>
      <c r="M191" t="s">
        <v>157</v>
      </c>
      <c r="N191" s="9"/>
      <c r="O191" s="9"/>
      <c r="P191" s="24">
        <f t="shared" si="18"/>
        <v>0</v>
      </c>
    </row>
    <row r="193" spans="1:16">
      <c r="A193" s="1" t="s">
        <v>119</v>
      </c>
    </row>
    <row r="194" spans="1:16">
      <c r="A194" s="64" t="s">
        <v>96</v>
      </c>
      <c r="B194" s="64"/>
      <c r="C194" s="64"/>
      <c r="D194" s="64"/>
      <c r="E194" s="65" t="s">
        <v>120</v>
      </c>
      <c r="F194" s="64"/>
      <c r="G194" s="64"/>
      <c r="H194" s="66"/>
      <c r="I194" s="65" t="s">
        <v>98</v>
      </c>
      <c r="J194" s="64"/>
      <c r="K194" s="64"/>
      <c r="L194" s="66"/>
      <c r="M194" s="64" t="s">
        <v>121</v>
      </c>
      <c r="N194" s="64"/>
      <c r="O194" s="64"/>
      <c r="P194" s="64"/>
    </row>
    <row r="195" spans="1:16">
      <c r="A195" s="8"/>
      <c r="B195" s="21" t="s">
        <v>31</v>
      </c>
      <c r="C195" s="22" t="s">
        <v>32</v>
      </c>
      <c r="D195" s="23" t="s">
        <v>33</v>
      </c>
      <c r="E195" s="8"/>
      <c r="F195" s="21" t="s">
        <v>31</v>
      </c>
      <c r="G195" s="22" t="s">
        <v>32</v>
      </c>
      <c r="H195" s="23" t="s">
        <v>33</v>
      </c>
      <c r="I195" s="8"/>
      <c r="J195" s="21" t="s">
        <v>31</v>
      </c>
      <c r="K195" s="22" t="s">
        <v>32</v>
      </c>
      <c r="L195" s="23" t="s">
        <v>33</v>
      </c>
      <c r="M195" s="8"/>
      <c r="N195" s="21" t="s">
        <v>31</v>
      </c>
      <c r="O195" s="23" t="s">
        <v>32</v>
      </c>
      <c r="P195" s="22" t="s">
        <v>33</v>
      </c>
    </row>
    <row r="196" spans="1:16">
      <c r="A196" t="s">
        <v>124</v>
      </c>
      <c r="B196" s="9">
        <v>2.15</v>
      </c>
      <c r="C196" s="15">
        <v>169</v>
      </c>
      <c r="D196" s="16">
        <f t="shared" ref="D196:D229" si="19">C196/$AY$7</f>
        <v>0.50903614457831325</v>
      </c>
      <c r="E196" t="s">
        <v>124</v>
      </c>
      <c r="F196" s="9">
        <v>2.2000000000000002</v>
      </c>
      <c r="G196" s="15">
        <v>223</v>
      </c>
      <c r="H196" s="16">
        <f t="shared" ref="H196:H229" si="20">G196/$AZ$7</f>
        <v>0.55198019801980203</v>
      </c>
      <c r="I196" t="s">
        <v>124</v>
      </c>
      <c r="J196" s="9">
        <v>2.42</v>
      </c>
      <c r="K196" s="15">
        <v>245</v>
      </c>
      <c r="L196" s="16">
        <f t="shared" ref="L196:L229" si="21">K196/$BA$7</f>
        <v>0.45119705340699817</v>
      </c>
      <c r="M196" t="s">
        <v>124</v>
      </c>
      <c r="N196" s="9">
        <v>2.42</v>
      </c>
      <c r="O196" s="9">
        <v>482</v>
      </c>
      <c r="P196" s="24">
        <f t="shared" ref="P196:P229" si="22">O196/$BB$7</f>
        <v>0.51385927505330486</v>
      </c>
    </row>
    <row r="197" spans="1:16">
      <c r="A197" t="s">
        <v>127</v>
      </c>
      <c r="B197" s="9">
        <v>2.6</v>
      </c>
      <c r="C197" s="15">
        <v>123</v>
      </c>
      <c r="D197" s="16">
        <f t="shared" si="19"/>
        <v>0.37048192771084337</v>
      </c>
      <c r="E197" t="s">
        <v>127</v>
      </c>
      <c r="F197" s="9">
        <v>2.6</v>
      </c>
      <c r="G197" s="15">
        <v>136</v>
      </c>
      <c r="H197" s="16">
        <f t="shared" si="20"/>
        <v>0.33663366336633666</v>
      </c>
      <c r="I197" t="s">
        <v>127</v>
      </c>
      <c r="J197" s="9">
        <v>2.68</v>
      </c>
      <c r="K197" s="15">
        <v>183</v>
      </c>
      <c r="L197" s="16">
        <f t="shared" si="21"/>
        <v>0.33701657458563539</v>
      </c>
      <c r="M197" t="s">
        <v>126</v>
      </c>
      <c r="N197" s="9">
        <v>2.52</v>
      </c>
      <c r="O197" s="9">
        <v>347</v>
      </c>
      <c r="P197" s="24">
        <f t="shared" si="22"/>
        <v>0.36993603411513859</v>
      </c>
    </row>
    <row r="198" spans="1:16">
      <c r="A198" t="s">
        <v>126</v>
      </c>
      <c r="B198" s="9">
        <v>2.66</v>
      </c>
      <c r="C198" s="15">
        <v>118</v>
      </c>
      <c r="D198" s="16">
        <f t="shared" si="19"/>
        <v>0.35542168674698793</v>
      </c>
      <c r="E198" t="s">
        <v>129</v>
      </c>
      <c r="F198" s="9">
        <v>2.69</v>
      </c>
      <c r="G198" s="15">
        <v>116</v>
      </c>
      <c r="H198" s="16">
        <f t="shared" si="20"/>
        <v>0.28712871287128711</v>
      </c>
      <c r="I198" t="s">
        <v>126</v>
      </c>
      <c r="J198" s="9">
        <v>2.75</v>
      </c>
      <c r="K198" s="15">
        <v>178</v>
      </c>
      <c r="L198" s="16">
        <f t="shared" si="21"/>
        <v>0.32780847145488029</v>
      </c>
      <c r="M198" t="s">
        <v>127</v>
      </c>
      <c r="N198" s="9">
        <v>2.71</v>
      </c>
      <c r="O198" s="9">
        <v>282</v>
      </c>
      <c r="P198" s="24">
        <f t="shared" si="22"/>
        <v>0.3006396588486141</v>
      </c>
    </row>
    <row r="199" spans="1:16">
      <c r="A199" t="s">
        <v>129</v>
      </c>
      <c r="B199" s="9">
        <v>2.64</v>
      </c>
      <c r="C199" s="15">
        <v>95</v>
      </c>
      <c r="D199" s="16">
        <f t="shared" si="19"/>
        <v>0.28614457831325302</v>
      </c>
      <c r="E199" t="s">
        <v>126</v>
      </c>
      <c r="F199" s="9">
        <v>2.63</v>
      </c>
      <c r="G199" s="15">
        <v>115</v>
      </c>
      <c r="H199" s="16">
        <f t="shared" si="20"/>
        <v>0.28465346534653463</v>
      </c>
      <c r="I199" t="s">
        <v>129</v>
      </c>
      <c r="J199" s="9">
        <v>2.74</v>
      </c>
      <c r="K199" s="15">
        <v>144</v>
      </c>
      <c r="L199" s="16">
        <f t="shared" si="21"/>
        <v>0.26519337016574585</v>
      </c>
      <c r="M199" t="s">
        <v>129</v>
      </c>
      <c r="N199" s="9">
        <v>2.72</v>
      </c>
      <c r="O199" s="9">
        <v>281</v>
      </c>
      <c r="P199" s="24">
        <f t="shared" si="22"/>
        <v>0.29957356076759062</v>
      </c>
    </row>
    <row r="200" spans="1:16">
      <c r="A200" t="s">
        <v>128</v>
      </c>
      <c r="B200" s="9">
        <v>2.48</v>
      </c>
      <c r="C200" s="15">
        <v>93</v>
      </c>
      <c r="D200" s="16">
        <f t="shared" si="19"/>
        <v>0.28012048192771083</v>
      </c>
      <c r="E200" t="s">
        <v>128</v>
      </c>
      <c r="F200" s="9">
        <v>2.5499999999999998</v>
      </c>
      <c r="G200" s="15">
        <v>104</v>
      </c>
      <c r="H200" s="16">
        <f t="shared" si="20"/>
        <v>0.25742574257425743</v>
      </c>
      <c r="I200" t="s">
        <v>130</v>
      </c>
      <c r="J200" s="9">
        <v>2.48</v>
      </c>
      <c r="K200" s="15">
        <v>128</v>
      </c>
      <c r="L200" s="16">
        <f t="shared" si="21"/>
        <v>0.23572744014732966</v>
      </c>
      <c r="M200" t="s">
        <v>130</v>
      </c>
      <c r="N200" s="9">
        <v>2.5299999999999998</v>
      </c>
      <c r="O200" s="9">
        <v>243</v>
      </c>
      <c r="P200" s="24">
        <f t="shared" si="22"/>
        <v>0.25906183368869934</v>
      </c>
    </row>
    <row r="201" spans="1:16">
      <c r="A201" t="s">
        <v>133</v>
      </c>
      <c r="B201" s="9">
        <v>3.34</v>
      </c>
      <c r="C201" s="15">
        <v>77</v>
      </c>
      <c r="D201" s="16">
        <f t="shared" si="19"/>
        <v>0.23192771084337349</v>
      </c>
      <c r="E201" t="s">
        <v>133</v>
      </c>
      <c r="F201" s="9">
        <v>3.21</v>
      </c>
      <c r="G201" s="15">
        <v>84</v>
      </c>
      <c r="H201" s="16">
        <f t="shared" si="20"/>
        <v>0.20792079207920791</v>
      </c>
      <c r="I201" t="s">
        <v>136</v>
      </c>
      <c r="J201" s="9">
        <v>3.43</v>
      </c>
      <c r="K201" s="15">
        <v>122</v>
      </c>
      <c r="L201" s="16">
        <f t="shared" si="21"/>
        <v>0.22467771639042358</v>
      </c>
      <c r="M201" t="s">
        <v>128</v>
      </c>
      <c r="N201" s="9">
        <v>2.4900000000000002</v>
      </c>
      <c r="O201" s="9">
        <v>223</v>
      </c>
      <c r="P201" s="24">
        <f t="shared" si="22"/>
        <v>0.23773987206823027</v>
      </c>
    </row>
    <row r="202" spans="1:16">
      <c r="A202" t="s">
        <v>125</v>
      </c>
      <c r="B202" s="9">
        <v>2.3199999999999998</v>
      </c>
      <c r="C202" s="15">
        <v>66</v>
      </c>
      <c r="D202" s="16">
        <f t="shared" si="19"/>
        <v>0.19879518072289157</v>
      </c>
      <c r="E202" t="s">
        <v>144</v>
      </c>
      <c r="F202" s="9">
        <v>3.03</v>
      </c>
      <c r="G202" s="15">
        <v>72</v>
      </c>
      <c r="H202" s="16">
        <f t="shared" si="20"/>
        <v>0.17821782178217821</v>
      </c>
      <c r="I202" t="s">
        <v>128</v>
      </c>
      <c r="J202" s="9">
        <v>2.14</v>
      </c>
      <c r="K202" s="15">
        <v>119</v>
      </c>
      <c r="L202" s="16">
        <f t="shared" si="21"/>
        <v>0.21915285451197053</v>
      </c>
      <c r="M202" t="s">
        <v>134</v>
      </c>
      <c r="N202" s="9">
        <v>3.19</v>
      </c>
      <c r="O202" s="9">
        <v>189</v>
      </c>
      <c r="P202" s="24">
        <f t="shared" si="22"/>
        <v>0.20149253731343283</v>
      </c>
    </row>
    <row r="203" spans="1:16">
      <c r="A203" t="s">
        <v>139</v>
      </c>
      <c r="B203" s="9">
        <v>2.8</v>
      </c>
      <c r="C203" s="15">
        <v>60</v>
      </c>
      <c r="D203" s="16">
        <f t="shared" si="19"/>
        <v>0.18072289156626506</v>
      </c>
      <c r="E203" t="s">
        <v>125</v>
      </c>
      <c r="F203" s="9">
        <v>2.14</v>
      </c>
      <c r="G203" s="15">
        <v>69</v>
      </c>
      <c r="H203" s="16">
        <f t="shared" si="20"/>
        <v>0.1707920792079208</v>
      </c>
      <c r="I203" t="s">
        <v>142</v>
      </c>
      <c r="J203" s="9">
        <v>3.49</v>
      </c>
      <c r="K203" s="15">
        <v>119</v>
      </c>
      <c r="L203" s="16">
        <f t="shared" si="21"/>
        <v>0.21915285451197053</v>
      </c>
      <c r="M203" t="s">
        <v>131</v>
      </c>
      <c r="N203" s="9">
        <v>3.06</v>
      </c>
      <c r="O203" s="9">
        <v>175</v>
      </c>
      <c r="P203" s="24">
        <f t="shared" si="22"/>
        <v>0.18656716417910449</v>
      </c>
    </row>
    <row r="204" spans="1:16">
      <c r="A204" t="s">
        <v>131</v>
      </c>
      <c r="B204" s="9">
        <v>3.19</v>
      </c>
      <c r="C204" s="15">
        <v>58</v>
      </c>
      <c r="D204" s="16">
        <f t="shared" si="19"/>
        <v>0.1746987951807229</v>
      </c>
      <c r="E204" t="s">
        <v>138</v>
      </c>
      <c r="F204" s="9">
        <v>3.22</v>
      </c>
      <c r="G204" s="15">
        <v>67</v>
      </c>
      <c r="H204" s="16">
        <f t="shared" si="20"/>
        <v>0.16584158415841585</v>
      </c>
      <c r="I204" t="s">
        <v>138</v>
      </c>
      <c r="J204" s="9">
        <v>3.23</v>
      </c>
      <c r="K204" s="15">
        <v>115</v>
      </c>
      <c r="L204" s="16">
        <f t="shared" si="21"/>
        <v>0.21178637200736647</v>
      </c>
      <c r="M204" t="s">
        <v>136</v>
      </c>
      <c r="N204" s="9">
        <v>3.55</v>
      </c>
      <c r="O204" s="9">
        <v>152</v>
      </c>
      <c r="P204" s="24">
        <f t="shared" si="22"/>
        <v>0.16204690831556504</v>
      </c>
    </row>
    <row r="205" spans="1:16">
      <c r="A205" t="s">
        <v>140</v>
      </c>
      <c r="B205" s="9">
        <v>3.13</v>
      </c>
      <c r="C205" s="15">
        <v>55</v>
      </c>
      <c r="D205" s="16">
        <f t="shared" si="19"/>
        <v>0.16566265060240964</v>
      </c>
      <c r="E205" t="s">
        <v>130</v>
      </c>
      <c r="F205" s="9">
        <v>2.81</v>
      </c>
      <c r="G205" s="15">
        <v>63</v>
      </c>
      <c r="H205" s="16">
        <f t="shared" si="20"/>
        <v>0.15594059405940594</v>
      </c>
      <c r="I205" t="s">
        <v>131</v>
      </c>
      <c r="J205" s="9">
        <v>3.08</v>
      </c>
      <c r="K205" s="15">
        <v>105</v>
      </c>
      <c r="L205" s="16">
        <f t="shared" si="21"/>
        <v>0.19337016574585636</v>
      </c>
      <c r="M205" t="s">
        <v>133</v>
      </c>
      <c r="N205" s="9">
        <v>3.5</v>
      </c>
      <c r="O205" s="9">
        <v>150</v>
      </c>
      <c r="P205" s="24">
        <f t="shared" si="22"/>
        <v>0.15991471215351813</v>
      </c>
    </row>
    <row r="206" spans="1:16">
      <c r="A206" t="s">
        <v>136</v>
      </c>
      <c r="B206" s="9">
        <v>3.81</v>
      </c>
      <c r="C206" s="15">
        <v>53</v>
      </c>
      <c r="D206" s="16">
        <f t="shared" si="19"/>
        <v>0.15963855421686746</v>
      </c>
      <c r="E206" t="s">
        <v>131</v>
      </c>
      <c r="F206" s="9">
        <v>2.89</v>
      </c>
      <c r="G206" s="15">
        <v>63</v>
      </c>
      <c r="H206" s="16">
        <f t="shared" si="20"/>
        <v>0.15594059405940594</v>
      </c>
      <c r="I206" t="s">
        <v>125</v>
      </c>
      <c r="J206" s="9">
        <v>1.87</v>
      </c>
      <c r="K206" s="15">
        <v>104</v>
      </c>
      <c r="L206" s="16">
        <f t="shared" si="21"/>
        <v>0.19152854511970535</v>
      </c>
      <c r="M206" t="s">
        <v>138</v>
      </c>
      <c r="N206" s="9">
        <v>3.34</v>
      </c>
      <c r="O206" s="9">
        <v>145</v>
      </c>
      <c r="P206" s="24">
        <f t="shared" si="22"/>
        <v>0.15458422174840086</v>
      </c>
    </row>
    <row r="207" spans="1:16">
      <c r="A207" t="s">
        <v>134</v>
      </c>
      <c r="B207" s="9">
        <v>3.27</v>
      </c>
      <c r="C207" s="15">
        <v>49</v>
      </c>
      <c r="D207" s="16">
        <f t="shared" si="19"/>
        <v>0.14759036144578314</v>
      </c>
      <c r="E207" t="s">
        <v>134</v>
      </c>
      <c r="F207" s="9">
        <v>3.07</v>
      </c>
      <c r="G207" s="15">
        <v>59</v>
      </c>
      <c r="H207" s="16">
        <f t="shared" si="20"/>
        <v>0.14603960396039603</v>
      </c>
      <c r="I207" t="s">
        <v>133</v>
      </c>
      <c r="J207" s="9">
        <v>3.23</v>
      </c>
      <c r="K207" s="15">
        <v>92</v>
      </c>
      <c r="L207" s="16">
        <f t="shared" si="21"/>
        <v>0.1694290976058932</v>
      </c>
      <c r="M207" t="s">
        <v>140</v>
      </c>
      <c r="N207" s="9">
        <v>3.1</v>
      </c>
      <c r="O207" s="9">
        <v>145</v>
      </c>
      <c r="P207" s="24">
        <f t="shared" si="22"/>
        <v>0.15458422174840086</v>
      </c>
    </row>
    <row r="208" spans="1:16">
      <c r="A208" t="s">
        <v>141</v>
      </c>
      <c r="B208" s="9">
        <v>3.15</v>
      </c>
      <c r="C208" s="15">
        <v>48</v>
      </c>
      <c r="D208" s="16">
        <f t="shared" si="19"/>
        <v>0.14457831325301204</v>
      </c>
      <c r="E208" t="s">
        <v>136</v>
      </c>
      <c r="F208" s="9">
        <v>3.58</v>
      </c>
      <c r="G208" s="15">
        <v>53</v>
      </c>
      <c r="H208" s="16">
        <f t="shared" si="20"/>
        <v>0.13118811881188119</v>
      </c>
      <c r="I208" t="s">
        <v>134</v>
      </c>
      <c r="J208" s="9">
        <v>3.23</v>
      </c>
      <c r="K208" s="15">
        <v>79</v>
      </c>
      <c r="L208" s="16">
        <f t="shared" si="21"/>
        <v>0.14548802946593001</v>
      </c>
      <c r="M208" t="s">
        <v>125</v>
      </c>
      <c r="N208" s="9">
        <v>2.42</v>
      </c>
      <c r="O208" s="9">
        <v>133</v>
      </c>
      <c r="P208" s="24">
        <f t="shared" si="22"/>
        <v>0.1417910447761194</v>
      </c>
    </row>
    <row r="209" spans="1:16">
      <c r="A209" t="s">
        <v>135</v>
      </c>
      <c r="B209" s="9">
        <v>2.78</v>
      </c>
      <c r="C209" s="15">
        <v>46</v>
      </c>
      <c r="D209" s="16">
        <f t="shared" si="19"/>
        <v>0.13855421686746988</v>
      </c>
      <c r="E209" t="s">
        <v>135</v>
      </c>
      <c r="F209" s="9">
        <v>2.82</v>
      </c>
      <c r="G209" s="15">
        <v>49</v>
      </c>
      <c r="H209" s="16">
        <f t="shared" si="20"/>
        <v>0.12128712871287128</v>
      </c>
      <c r="I209" t="s">
        <v>147</v>
      </c>
      <c r="J209" s="9">
        <v>3.2</v>
      </c>
      <c r="K209" s="15">
        <v>76</v>
      </c>
      <c r="L209" s="16">
        <f t="shared" si="21"/>
        <v>0.13996316758747698</v>
      </c>
      <c r="M209" t="s">
        <v>135</v>
      </c>
      <c r="N209" s="9">
        <v>2.97</v>
      </c>
      <c r="O209" s="9">
        <v>133</v>
      </c>
      <c r="P209" s="24">
        <f t="shared" si="22"/>
        <v>0.1417910447761194</v>
      </c>
    </row>
    <row r="210" spans="1:16">
      <c r="A210" t="s">
        <v>142</v>
      </c>
      <c r="B210" s="9">
        <v>3.72</v>
      </c>
      <c r="C210" s="15">
        <v>46</v>
      </c>
      <c r="D210" s="16">
        <f t="shared" si="19"/>
        <v>0.13855421686746988</v>
      </c>
      <c r="E210" t="s">
        <v>139</v>
      </c>
      <c r="F210" s="9">
        <v>3.21</v>
      </c>
      <c r="G210" s="15">
        <v>47</v>
      </c>
      <c r="H210" s="16">
        <f t="shared" si="20"/>
        <v>0.11633663366336634</v>
      </c>
      <c r="I210" t="s">
        <v>144</v>
      </c>
      <c r="J210" s="9">
        <v>3.01</v>
      </c>
      <c r="K210" s="15">
        <v>69</v>
      </c>
      <c r="L210" s="16">
        <f t="shared" si="21"/>
        <v>0.1270718232044199</v>
      </c>
      <c r="M210" t="s">
        <v>141</v>
      </c>
      <c r="N210" s="9">
        <v>2.94</v>
      </c>
      <c r="O210" s="9">
        <v>109</v>
      </c>
      <c r="P210" s="24">
        <f t="shared" si="22"/>
        <v>0.1162046908315565</v>
      </c>
    </row>
    <row r="211" spans="1:16">
      <c r="A211" t="s">
        <v>130</v>
      </c>
      <c r="B211" s="9">
        <v>2.89</v>
      </c>
      <c r="C211" s="15">
        <v>45</v>
      </c>
      <c r="D211" s="16">
        <f t="shared" si="19"/>
        <v>0.13554216867469879</v>
      </c>
      <c r="E211" t="s">
        <v>142</v>
      </c>
      <c r="F211" s="9">
        <v>3.74</v>
      </c>
      <c r="G211" s="15">
        <v>46</v>
      </c>
      <c r="H211" s="16">
        <f t="shared" si="20"/>
        <v>0.11386138613861387</v>
      </c>
      <c r="I211" t="s">
        <v>141</v>
      </c>
      <c r="J211" s="9">
        <v>3.3</v>
      </c>
      <c r="K211" s="15">
        <v>60</v>
      </c>
      <c r="L211" s="16">
        <f t="shared" si="21"/>
        <v>0.11049723756906077</v>
      </c>
      <c r="M211" t="s">
        <v>139</v>
      </c>
      <c r="N211" s="9">
        <v>3.06</v>
      </c>
      <c r="O211" s="9">
        <v>105</v>
      </c>
      <c r="P211" s="24">
        <f t="shared" si="22"/>
        <v>0.11194029850746269</v>
      </c>
    </row>
    <row r="212" spans="1:16">
      <c r="A212" t="s">
        <v>147</v>
      </c>
      <c r="B212" s="9">
        <v>3.56</v>
      </c>
      <c r="C212" s="15">
        <v>39</v>
      </c>
      <c r="D212" s="16">
        <f t="shared" si="19"/>
        <v>0.11746987951807229</v>
      </c>
      <c r="E212" t="s">
        <v>141</v>
      </c>
      <c r="F212" s="9">
        <v>2.91</v>
      </c>
      <c r="G212" s="15">
        <v>45</v>
      </c>
      <c r="H212" s="16">
        <f t="shared" si="20"/>
        <v>0.11138613861386139</v>
      </c>
      <c r="I212" t="s">
        <v>140</v>
      </c>
      <c r="J212" s="9">
        <v>3.37</v>
      </c>
      <c r="K212" s="15">
        <v>57</v>
      </c>
      <c r="L212" s="16">
        <f t="shared" si="21"/>
        <v>0.10497237569060773</v>
      </c>
      <c r="M212" t="s">
        <v>144</v>
      </c>
      <c r="N212" s="9">
        <v>3.21</v>
      </c>
      <c r="O212" s="9">
        <v>102</v>
      </c>
      <c r="P212" s="24">
        <f t="shared" si="22"/>
        <v>0.10874200426439233</v>
      </c>
    </row>
    <row r="213" spans="1:16">
      <c r="A213" t="s">
        <v>138</v>
      </c>
      <c r="B213" s="9">
        <v>3.55</v>
      </c>
      <c r="C213" s="15">
        <v>33</v>
      </c>
      <c r="D213" s="16">
        <f t="shared" si="19"/>
        <v>9.9397590361445784E-2</v>
      </c>
      <c r="E213" t="s">
        <v>143</v>
      </c>
      <c r="F213" s="9">
        <v>3.02</v>
      </c>
      <c r="G213" s="15">
        <v>41</v>
      </c>
      <c r="H213" s="16">
        <f t="shared" si="20"/>
        <v>0.10148514851485149</v>
      </c>
      <c r="I213" t="s">
        <v>139</v>
      </c>
      <c r="J213" s="9">
        <v>3.41</v>
      </c>
      <c r="K213" s="15">
        <v>51</v>
      </c>
      <c r="L213" s="16">
        <f t="shared" si="21"/>
        <v>9.3922651933701654E-2</v>
      </c>
      <c r="M213" t="s">
        <v>147</v>
      </c>
      <c r="N213" s="9">
        <v>3.34</v>
      </c>
      <c r="O213" s="9">
        <v>93</v>
      </c>
      <c r="P213" s="24">
        <f t="shared" si="22"/>
        <v>9.9147121535181237E-2</v>
      </c>
    </row>
    <row r="214" spans="1:16">
      <c r="A214" t="s">
        <v>144</v>
      </c>
      <c r="B214" s="9">
        <v>3.17</v>
      </c>
      <c r="C214" s="15">
        <v>30</v>
      </c>
      <c r="D214" s="16">
        <f t="shared" si="19"/>
        <v>9.036144578313253E-2</v>
      </c>
      <c r="E214" t="s">
        <v>149</v>
      </c>
      <c r="F214" s="9">
        <v>3.1</v>
      </c>
      <c r="G214" s="15">
        <v>40</v>
      </c>
      <c r="H214" s="16">
        <f t="shared" si="20"/>
        <v>9.9009900990099015E-2</v>
      </c>
      <c r="I214" t="s">
        <v>149</v>
      </c>
      <c r="J214" s="9">
        <v>3.35</v>
      </c>
      <c r="K214" s="15">
        <v>49</v>
      </c>
      <c r="L214" s="16">
        <f t="shared" si="21"/>
        <v>9.0239410681399637E-2</v>
      </c>
      <c r="M214" t="s">
        <v>137</v>
      </c>
      <c r="N214" s="9">
        <v>2.62</v>
      </c>
      <c r="O214" s="9">
        <v>91</v>
      </c>
      <c r="P214" s="24">
        <f t="shared" si="22"/>
        <v>9.7014925373134331E-2</v>
      </c>
    </row>
    <row r="215" spans="1:16">
      <c r="A215" t="s">
        <v>145</v>
      </c>
      <c r="B215" s="9">
        <v>3.37</v>
      </c>
      <c r="C215" s="15">
        <v>30</v>
      </c>
      <c r="D215" s="16">
        <f t="shared" si="19"/>
        <v>9.036144578313253E-2</v>
      </c>
      <c r="E215" t="s">
        <v>147</v>
      </c>
      <c r="F215" s="9">
        <v>3.32</v>
      </c>
      <c r="G215" s="15">
        <v>38</v>
      </c>
      <c r="H215" s="16">
        <f t="shared" si="20"/>
        <v>9.405940594059406E-2</v>
      </c>
      <c r="I215" t="s">
        <v>135</v>
      </c>
      <c r="J215" s="9">
        <v>2.5099999999999998</v>
      </c>
      <c r="K215" s="15">
        <v>45</v>
      </c>
      <c r="L215" s="16">
        <f t="shared" si="21"/>
        <v>8.2872928176795577E-2</v>
      </c>
      <c r="M215" t="s">
        <v>143</v>
      </c>
      <c r="N215" s="9">
        <v>3.12</v>
      </c>
      <c r="O215" s="9">
        <v>90</v>
      </c>
      <c r="P215" s="24">
        <f t="shared" si="22"/>
        <v>9.5948827292110878E-2</v>
      </c>
    </row>
    <row r="216" spans="1:16">
      <c r="A216" t="s">
        <v>149</v>
      </c>
      <c r="B216" s="9">
        <v>3.35</v>
      </c>
      <c r="C216" s="15">
        <v>26</v>
      </c>
      <c r="D216" s="16">
        <f t="shared" si="19"/>
        <v>7.8313253012048195E-2</v>
      </c>
      <c r="E216" t="s">
        <v>140</v>
      </c>
      <c r="F216" s="9">
        <v>3.7</v>
      </c>
      <c r="G216" s="15">
        <v>33</v>
      </c>
      <c r="H216" s="16">
        <f t="shared" si="20"/>
        <v>8.1683168316831686E-2</v>
      </c>
      <c r="I216" t="s">
        <v>143</v>
      </c>
      <c r="J216" s="9">
        <v>3.43</v>
      </c>
      <c r="K216" s="15">
        <v>42</v>
      </c>
      <c r="L216" s="16">
        <f t="shared" si="21"/>
        <v>7.7348066298342538E-2</v>
      </c>
      <c r="M216" t="s">
        <v>142</v>
      </c>
      <c r="N216" s="9">
        <v>3.65</v>
      </c>
      <c r="O216" s="9">
        <v>74</v>
      </c>
      <c r="P216" s="24">
        <f t="shared" si="22"/>
        <v>7.8891257995735611E-2</v>
      </c>
    </row>
    <row r="217" spans="1:16">
      <c r="A217" t="s">
        <v>152</v>
      </c>
      <c r="B217" s="9">
        <v>3.42</v>
      </c>
      <c r="C217" s="15">
        <v>26</v>
      </c>
      <c r="D217" s="16">
        <f t="shared" si="19"/>
        <v>7.8313253012048195E-2</v>
      </c>
      <c r="E217" t="s">
        <v>145</v>
      </c>
      <c r="F217" s="9">
        <v>3.19</v>
      </c>
      <c r="G217" s="15">
        <v>32</v>
      </c>
      <c r="H217" s="16">
        <f t="shared" si="20"/>
        <v>7.9207920792079209E-2</v>
      </c>
      <c r="I217" t="s">
        <v>137</v>
      </c>
      <c r="J217" s="9">
        <v>3.22</v>
      </c>
      <c r="K217" s="15">
        <v>41</v>
      </c>
      <c r="L217" s="16">
        <f t="shared" si="21"/>
        <v>7.550644567219153E-2</v>
      </c>
      <c r="M217" t="s">
        <v>149</v>
      </c>
      <c r="N217" s="9">
        <v>3.29</v>
      </c>
      <c r="O217" s="9">
        <v>59</v>
      </c>
      <c r="P217" s="24">
        <f t="shared" si="22"/>
        <v>6.2899786780383798E-2</v>
      </c>
    </row>
    <row r="218" spans="1:16">
      <c r="A218" t="s">
        <v>143</v>
      </c>
      <c r="B218" s="9">
        <v>2.86</v>
      </c>
      <c r="C218" s="15">
        <v>22</v>
      </c>
      <c r="D218" s="16">
        <f t="shared" si="19"/>
        <v>6.6265060240963861E-2</v>
      </c>
      <c r="E218" t="s">
        <v>148</v>
      </c>
      <c r="F218" s="9">
        <v>3.68</v>
      </c>
      <c r="G218" s="15">
        <v>28</v>
      </c>
      <c r="H218" s="16">
        <f t="shared" si="20"/>
        <v>6.9306930693069313E-2</v>
      </c>
      <c r="I218" t="s">
        <v>151</v>
      </c>
      <c r="J218" s="9">
        <v>3.53</v>
      </c>
      <c r="K218" s="15">
        <v>30</v>
      </c>
      <c r="L218" s="16">
        <f t="shared" si="21"/>
        <v>5.5248618784530384E-2</v>
      </c>
      <c r="M218" t="s">
        <v>153</v>
      </c>
      <c r="N218" s="9">
        <v>3.72</v>
      </c>
      <c r="O218" s="9">
        <v>53</v>
      </c>
      <c r="P218" s="24">
        <f t="shared" si="22"/>
        <v>5.6503198294243072E-2</v>
      </c>
    </row>
    <row r="219" spans="1:16">
      <c r="A219" t="s">
        <v>137</v>
      </c>
      <c r="B219" s="9">
        <v>3.32</v>
      </c>
      <c r="C219" s="15">
        <v>22</v>
      </c>
      <c r="D219" s="16">
        <f t="shared" si="19"/>
        <v>6.6265060240963861E-2</v>
      </c>
      <c r="E219" t="s">
        <v>152</v>
      </c>
      <c r="F219" s="9">
        <v>3.46</v>
      </c>
      <c r="G219" s="15">
        <v>28</v>
      </c>
      <c r="H219" s="16">
        <f t="shared" si="20"/>
        <v>6.9306930693069313E-2</v>
      </c>
      <c r="I219" t="s">
        <v>152</v>
      </c>
      <c r="J219" s="9">
        <v>3.07</v>
      </c>
      <c r="K219" s="15">
        <v>30</v>
      </c>
      <c r="L219" s="16">
        <f t="shared" si="21"/>
        <v>5.5248618784530384E-2</v>
      </c>
      <c r="M219" t="s">
        <v>151</v>
      </c>
      <c r="N219" s="9">
        <v>3.65</v>
      </c>
      <c r="O219" s="9">
        <v>46</v>
      </c>
      <c r="P219" s="24">
        <f t="shared" si="22"/>
        <v>4.9040511727078892E-2</v>
      </c>
    </row>
    <row r="220" spans="1:16">
      <c r="A220" t="s">
        <v>148</v>
      </c>
      <c r="B220" s="9">
        <v>3.56</v>
      </c>
      <c r="C220" s="15">
        <v>18</v>
      </c>
      <c r="D220" s="16">
        <f t="shared" si="19"/>
        <v>5.4216867469879519E-2</v>
      </c>
      <c r="E220" t="s">
        <v>151</v>
      </c>
      <c r="F220" s="9">
        <v>3.46</v>
      </c>
      <c r="G220" s="15">
        <v>26</v>
      </c>
      <c r="H220" s="16">
        <f t="shared" si="20"/>
        <v>6.4356435643564358E-2</v>
      </c>
      <c r="I220" t="s">
        <v>153</v>
      </c>
      <c r="J220" s="9">
        <v>3.55</v>
      </c>
      <c r="K220" s="15">
        <v>29</v>
      </c>
      <c r="L220" s="16">
        <f t="shared" si="21"/>
        <v>5.3406998158379376E-2</v>
      </c>
      <c r="M220" t="s">
        <v>152</v>
      </c>
      <c r="N220" s="9">
        <v>3.48</v>
      </c>
      <c r="O220" s="9">
        <v>44</v>
      </c>
      <c r="P220" s="24">
        <f t="shared" si="22"/>
        <v>4.6908315565031986E-2</v>
      </c>
    </row>
    <row r="221" spans="1:16">
      <c r="A221" t="s">
        <v>151</v>
      </c>
      <c r="B221" s="9">
        <v>3.39</v>
      </c>
      <c r="C221" s="15">
        <v>18</v>
      </c>
      <c r="D221" s="16">
        <f t="shared" si="19"/>
        <v>5.4216867469879519E-2</v>
      </c>
      <c r="E221" t="s">
        <v>137</v>
      </c>
      <c r="F221" s="9">
        <v>3</v>
      </c>
      <c r="G221" s="15">
        <v>18</v>
      </c>
      <c r="H221" s="16">
        <f t="shared" si="20"/>
        <v>4.4554455445544552E-2</v>
      </c>
      <c r="I221" t="s">
        <v>148</v>
      </c>
      <c r="J221" s="9">
        <v>2.84</v>
      </c>
      <c r="K221" s="15">
        <v>25</v>
      </c>
      <c r="L221" s="16">
        <f t="shared" si="21"/>
        <v>4.6040515653775323E-2</v>
      </c>
      <c r="M221" t="s">
        <v>150</v>
      </c>
      <c r="N221" s="9">
        <v>3.23</v>
      </c>
      <c r="O221" s="9">
        <v>44</v>
      </c>
      <c r="P221" s="24">
        <f t="shared" si="22"/>
        <v>4.6908315565031986E-2</v>
      </c>
    </row>
    <row r="222" spans="1:16">
      <c r="A222" t="s">
        <v>154</v>
      </c>
      <c r="B222" s="9">
        <v>3.45</v>
      </c>
      <c r="C222" s="15">
        <v>11</v>
      </c>
      <c r="D222" s="16">
        <f t="shared" si="19"/>
        <v>3.313253012048193E-2</v>
      </c>
      <c r="E222" t="s">
        <v>150</v>
      </c>
      <c r="F222" s="9">
        <v>3</v>
      </c>
      <c r="G222" s="15">
        <v>15</v>
      </c>
      <c r="H222" s="16">
        <f t="shared" si="20"/>
        <v>3.7128712871287127E-2</v>
      </c>
      <c r="I222" t="s">
        <v>150</v>
      </c>
      <c r="J222" s="9">
        <v>3.37</v>
      </c>
      <c r="K222" s="15">
        <v>19</v>
      </c>
      <c r="L222" s="16">
        <f t="shared" si="21"/>
        <v>3.4990791896869246E-2</v>
      </c>
      <c r="M222" t="s">
        <v>154</v>
      </c>
      <c r="N222" s="9">
        <v>3.4</v>
      </c>
      <c r="O222" s="9">
        <v>43</v>
      </c>
      <c r="P222" s="24">
        <f t="shared" si="22"/>
        <v>4.5842217484008532E-2</v>
      </c>
    </row>
    <row r="223" spans="1:16">
      <c r="A223" t="s">
        <v>150</v>
      </c>
      <c r="B223" s="9">
        <v>3.6</v>
      </c>
      <c r="C223" s="15">
        <v>10</v>
      </c>
      <c r="D223" s="16">
        <f t="shared" si="19"/>
        <v>3.0120481927710843E-2</v>
      </c>
      <c r="E223" t="s">
        <v>153</v>
      </c>
      <c r="F223" s="9">
        <v>3.46</v>
      </c>
      <c r="G223" s="15">
        <v>13</v>
      </c>
      <c r="H223" s="16">
        <f t="shared" si="20"/>
        <v>3.2178217821782179E-2</v>
      </c>
      <c r="I223" t="s">
        <v>145</v>
      </c>
      <c r="J223" s="9">
        <v>3.31</v>
      </c>
      <c r="K223" s="15">
        <v>13</v>
      </c>
      <c r="L223" s="16">
        <f t="shared" si="21"/>
        <v>2.3941068139963169E-2</v>
      </c>
      <c r="M223" t="s">
        <v>145</v>
      </c>
      <c r="N223" s="9">
        <v>2.98</v>
      </c>
      <c r="O223" s="9">
        <v>40</v>
      </c>
      <c r="P223" s="24">
        <f t="shared" si="22"/>
        <v>4.2643923240938165E-2</v>
      </c>
    </row>
    <row r="224" spans="1:16">
      <c r="A224" t="s">
        <v>155</v>
      </c>
      <c r="B224" s="9">
        <v>4</v>
      </c>
      <c r="C224" s="15">
        <v>6</v>
      </c>
      <c r="D224" s="16">
        <f t="shared" si="19"/>
        <v>1.8072289156626505E-2</v>
      </c>
      <c r="E224" t="s">
        <v>154</v>
      </c>
      <c r="F224" s="9">
        <v>3.3</v>
      </c>
      <c r="G224" s="15">
        <v>10</v>
      </c>
      <c r="H224" s="16">
        <f t="shared" si="20"/>
        <v>2.4752475247524754E-2</v>
      </c>
      <c r="I224" t="s">
        <v>154</v>
      </c>
      <c r="J224" s="9">
        <v>3.83</v>
      </c>
      <c r="K224" s="15">
        <v>12</v>
      </c>
      <c r="L224" s="16">
        <f t="shared" si="21"/>
        <v>2.2099447513812154E-2</v>
      </c>
      <c r="M224" t="s">
        <v>148</v>
      </c>
      <c r="N224" s="9">
        <v>3.05</v>
      </c>
      <c r="O224" s="9">
        <v>39</v>
      </c>
      <c r="P224" s="24">
        <f t="shared" si="22"/>
        <v>4.1577825159914712E-2</v>
      </c>
    </row>
    <row r="225" spans="1:16">
      <c r="A225" t="s">
        <v>153</v>
      </c>
      <c r="B225" s="9">
        <v>3.83</v>
      </c>
      <c r="C225" s="15">
        <v>6</v>
      </c>
      <c r="D225" s="16">
        <f t="shared" si="19"/>
        <v>1.8072289156626505E-2</v>
      </c>
      <c r="E225" t="s">
        <v>155</v>
      </c>
      <c r="F225" s="9">
        <v>3.87</v>
      </c>
      <c r="G225" s="15">
        <v>8</v>
      </c>
      <c r="H225" s="16">
        <f t="shared" si="20"/>
        <v>1.9801980198019802E-2</v>
      </c>
      <c r="I225" t="s">
        <v>146</v>
      </c>
      <c r="J225" s="9">
        <v>2.88</v>
      </c>
      <c r="K225" s="15">
        <v>8</v>
      </c>
      <c r="L225" s="16">
        <f t="shared" si="21"/>
        <v>1.4732965009208104E-2</v>
      </c>
      <c r="M225" t="s">
        <v>146</v>
      </c>
      <c r="N225" s="9">
        <v>3.13</v>
      </c>
      <c r="O225" s="9">
        <v>24</v>
      </c>
      <c r="P225" s="24">
        <f t="shared" si="22"/>
        <v>2.5586353944562899E-2</v>
      </c>
    </row>
    <row r="226" spans="1:16">
      <c r="A226" t="s">
        <v>146</v>
      </c>
      <c r="B226" s="9">
        <v>3.4</v>
      </c>
      <c r="C226" s="15">
        <v>5</v>
      </c>
      <c r="D226" s="16">
        <f t="shared" si="19"/>
        <v>1.5060240963855422E-2</v>
      </c>
      <c r="E226" t="s">
        <v>146</v>
      </c>
      <c r="F226" s="9">
        <v>3</v>
      </c>
      <c r="G226" s="15">
        <v>6</v>
      </c>
      <c r="H226" s="16">
        <f t="shared" si="20"/>
        <v>1.4851485148514851E-2</v>
      </c>
      <c r="I226" t="s">
        <v>157</v>
      </c>
      <c r="J226" s="9">
        <v>3.57</v>
      </c>
      <c r="K226" s="15">
        <v>7</v>
      </c>
      <c r="L226" s="16">
        <f t="shared" si="21"/>
        <v>1.289134438305709E-2</v>
      </c>
      <c r="M226" t="s">
        <v>155</v>
      </c>
      <c r="N226" s="9">
        <v>3.5</v>
      </c>
      <c r="O226" s="9">
        <v>16</v>
      </c>
      <c r="P226" s="24">
        <f t="shared" si="22"/>
        <v>1.7057569296375266E-2</v>
      </c>
    </row>
    <row r="227" spans="1:16">
      <c r="A227" t="s">
        <v>157</v>
      </c>
      <c r="B227" s="9">
        <v>4</v>
      </c>
      <c r="C227" s="15">
        <v>4</v>
      </c>
      <c r="D227" s="16">
        <f t="shared" si="19"/>
        <v>1.2048192771084338E-2</v>
      </c>
      <c r="E227" t="s">
        <v>156</v>
      </c>
      <c r="F227" s="9"/>
      <c r="G227" s="15">
        <v>6</v>
      </c>
      <c r="H227" s="16">
        <f t="shared" si="20"/>
        <v>1.4851485148514851E-2</v>
      </c>
      <c r="I227" t="s">
        <v>156</v>
      </c>
      <c r="J227" s="9"/>
      <c r="K227" s="15">
        <v>7</v>
      </c>
      <c r="L227" s="16">
        <f t="shared" si="21"/>
        <v>1.289134438305709E-2</v>
      </c>
      <c r="M227" t="s">
        <v>157</v>
      </c>
      <c r="N227" s="9">
        <v>3.62</v>
      </c>
      <c r="O227" s="9">
        <v>13</v>
      </c>
      <c r="P227" s="24">
        <f t="shared" si="22"/>
        <v>1.3859275053304905E-2</v>
      </c>
    </row>
    <row r="228" spans="1:16">
      <c r="A228" t="s">
        <v>156</v>
      </c>
      <c r="B228" s="9"/>
      <c r="C228" s="15">
        <v>2</v>
      </c>
      <c r="D228" s="16">
        <f t="shared" si="19"/>
        <v>6.024096385542169E-3</v>
      </c>
      <c r="E228" t="s">
        <v>157</v>
      </c>
      <c r="F228" s="9">
        <v>5</v>
      </c>
      <c r="G228" s="15">
        <v>2</v>
      </c>
      <c r="H228" s="16">
        <f t="shared" si="20"/>
        <v>4.9504950495049506E-3</v>
      </c>
      <c r="I228" t="s">
        <v>155</v>
      </c>
      <c r="J228" s="9">
        <v>3.2</v>
      </c>
      <c r="K228" s="15">
        <v>5</v>
      </c>
      <c r="L228" s="16">
        <f t="shared" si="21"/>
        <v>9.2081031307550652E-3</v>
      </c>
      <c r="M228" t="s">
        <v>156</v>
      </c>
      <c r="N228" s="9"/>
      <c r="O228" s="9">
        <v>13</v>
      </c>
      <c r="P228" s="24">
        <f t="shared" si="22"/>
        <v>1.3859275053304905E-2</v>
      </c>
    </row>
    <row r="229" spans="1:16">
      <c r="A229" t="s">
        <v>132</v>
      </c>
      <c r="B229" s="9">
        <v>5</v>
      </c>
      <c r="C229" s="15">
        <v>1</v>
      </c>
      <c r="D229" s="16">
        <f t="shared" si="19"/>
        <v>3.0120481927710845E-3</v>
      </c>
      <c r="E229" t="s">
        <v>132</v>
      </c>
      <c r="F229" s="9"/>
      <c r="G229" s="15"/>
      <c r="H229" s="16">
        <f t="shared" si="20"/>
        <v>0</v>
      </c>
      <c r="I229" t="s">
        <v>132</v>
      </c>
      <c r="J229" s="9"/>
      <c r="K229" s="15"/>
      <c r="L229" s="16">
        <f t="shared" si="21"/>
        <v>0</v>
      </c>
      <c r="M229" t="s">
        <v>132</v>
      </c>
      <c r="N229" s="9">
        <v>2.71</v>
      </c>
      <c r="O229" s="9">
        <v>7</v>
      </c>
      <c r="P229" s="24">
        <f t="shared" si="22"/>
        <v>7.462686567164179E-3</v>
      </c>
    </row>
  </sheetData>
  <mergeCells count="22">
    <mergeCell ref="A118:D118"/>
    <mergeCell ref="E118:H118"/>
    <mergeCell ref="I118:L118"/>
    <mergeCell ref="A5:D5"/>
    <mergeCell ref="E5:H5"/>
    <mergeCell ref="A43:D43"/>
    <mergeCell ref="E43:H43"/>
    <mergeCell ref="I43:L43"/>
    <mergeCell ref="Q43:T43"/>
    <mergeCell ref="U43:X43"/>
    <mergeCell ref="Y43:AB43"/>
    <mergeCell ref="AC43:AF43"/>
    <mergeCell ref="A80:D80"/>
    <mergeCell ref="M43:P43"/>
    <mergeCell ref="A156:D156"/>
    <mergeCell ref="E156:H156"/>
    <mergeCell ref="I156:L156"/>
    <mergeCell ref="M156:P156"/>
    <mergeCell ref="A194:D194"/>
    <mergeCell ref="E194:H194"/>
    <mergeCell ref="I194:L194"/>
    <mergeCell ref="M194:P194"/>
  </mergeCells>
  <phoneticPr fontId="6"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C8400C-A489-40E5-9B7B-765D291C6570}">
  <sheetPr>
    <pageSetUpPr autoPageBreaks="0"/>
  </sheetPr>
  <dimension ref="A1:K74"/>
  <sheetViews>
    <sheetView showGridLines="0" workbookViewId="0">
      <pane ySplit="1" topLeftCell="A41" activePane="bottomLeft" state="frozen"/>
      <selection pane="bottomLeft" activeCell="F41" sqref="F41"/>
    </sheetView>
  </sheetViews>
  <sheetFormatPr defaultRowHeight="14.45"/>
  <cols>
    <col min="1" max="1" width="46.140625" customWidth="1"/>
    <col min="4" max="4" width="11.85546875" bestFit="1" customWidth="1"/>
    <col min="5" max="5" width="46.140625" customWidth="1"/>
    <col min="8" max="8" width="10.5703125" customWidth="1"/>
    <col min="9" max="9" width="14.28515625" hidden="1" customWidth="1"/>
    <col min="10" max="11" width="0" hidden="1" customWidth="1"/>
  </cols>
  <sheetData>
    <row r="1" spans="1:11">
      <c r="A1" s="2" t="s">
        <v>161</v>
      </c>
    </row>
    <row r="2" spans="1:11">
      <c r="A2" s="7" t="s">
        <v>162</v>
      </c>
    </row>
    <row r="3" spans="1:11">
      <c r="A3" s="64" t="s">
        <v>29</v>
      </c>
      <c r="B3" s="64"/>
      <c r="C3" s="64"/>
      <c r="D3" s="64"/>
      <c r="E3" s="65" t="s">
        <v>30</v>
      </c>
      <c r="F3" s="64"/>
      <c r="G3" s="64"/>
      <c r="H3" s="64"/>
    </row>
    <row r="4" spans="1:11">
      <c r="A4" s="8"/>
      <c r="B4" s="21" t="s">
        <v>31</v>
      </c>
      <c r="C4" s="28" t="s">
        <v>32</v>
      </c>
      <c r="D4" s="23" t="s">
        <v>33</v>
      </c>
      <c r="E4" s="8"/>
      <c r="F4" s="23" t="s">
        <v>31</v>
      </c>
      <c r="G4" s="21" t="s">
        <v>32</v>
      </c>
      <c r="H4" s="26" t="s">
        <v>33</v>
      </c>
      <c r="I4" t="s">
        <v>163</v>
      </c>
      <c r="J4" t="s">
        <v>35</v>
      </c>
      <c r="K4" t="s">
        <v>36</v>
      </c>
    </row>
    <row r="5" spans="1:11">
      <c r="A5" t="s">
        <v>164</v>
      </c>
      <c r="B5" s="9">
        <v>1.34</v>
      </c>
      <c r="C5" s="15">
        <v>1537</v>
      </c>
      <c r="D5" s="16">
        <f>C5/$I$5</f>
        <v>0.65683760683760684</v>
      </c>
      <c r="E5" t="s">
        <v>165</v>
      </c>
      <c r="F5" s="9">
        <v>1.2</v>
      </c>
      <c r="G5" s="9">
        <v>10</v>
      </c>
      <c r="H5" s="24">
        <f>G5/$I$5</f>
        <v>4.2735042735042739E-3</v>
      </c>
      <c r="I5">
        <v>2340</v>
      </c>
      <c r="J5">
        <v>1551</v>
      </c>
      <c r="K5">
        <v>789</v>
      </c>
    </row>
    <row r="6" spans="1:11">
      <c r="A6" t="s">
        <v>166</v>
      </c>
      <c r="B6" s="9">
        <v>1.39</v>
      </c>
      <c r="C6" s="15">
        <v>1269</v>
      </c>
      <c r="D6" s="16">
        <f>C6/$I$5</f>
        <v>0.54230769230769227</v>
      </c>
      <c r="E6" t="s">
        <v>167</v>
      </c>
      <c r="F6" s="9">
        <v>1.22</v>
      </c>
      <c r="G6" s="9">
        <v>147</v>
      </c>
      <c r="H6" s="24">
        <f t="shared" ref="H6:H37" si="0">G6/$I$5</f>
        <v>6.2820512820512819E-2</v>
      </c>
    </row>
    <row r="7" spans="1:11">
      <c r="A7" t="s">
        <v>168</v>
      </c>
      <c r="B7" s="9">
        <v>1.51</v>
      </c>
      <c r="C7" s="15">
        <v>1115</v>
      </c>
      <c r="D7" s="16">
        <f>C7/$I$5</f>
        <v>0.47649572649572647</v>
      </c>
      <c r="E7" t="s">
        <v>169</v>
      </c>
      <c r="F7" s="9">
        <v>1.24</v>
      </c>
      <c r="G7" s="9">
        <v>712</v>
      </c>
      <c r="H7" s="24">
        <f t="shared" si="0"/>
        <v>0.30427350427350425</v>
      </c>
    </row>
    <row r="8" spans="1:11">
      <c r="A8" t="s">
        <v>170</v>
      </c>
      <c r="B8" s="9">
        <v>1.27</v>
      </c>
      <c r="C8" s="15">
        <v>1009</v>
      </c>
      <c r="D8" s="16">
        <f t="shared" ref="D8:D37" si="1">C8/$I$5</f>
        <v>0.43119658119658122</v>
      </c>
      <c r="E8" t="s">
        <v>170</v>
      </c>
      <c r="F8" s="9">
        <v>1.27</v>
      </c>
      <c r="G8" s="9">
        <v>1009</v>
      </c>
      <c r="H8" s="24">
        <f t="shared" si="0"/>
        <v>0.43119658119658122</v>
      </c>
    </row>
    <row r="9" spans="1:11">
      <c r="A9" t="s">
        <v>171</v>
      </c>
      <c r="B9" s="9">
        <v>1.35</v>
      </c>
      <c r="C9" s="15">
        <v>963</v>
      </c>
      <c r="D9" s="16">
        <f t="shared" si="1"/>
        <v>0.41153846153846152</v>
      </c>
      <c r="E9" t="s">
        <v>172</v>
      </c>
      <c r="F9" s="9">
        <v>1.33</v>
      </c>
      <c r="G9" s="9">
        <v>626</v>
      </c>
      <c r="H9" s="24">
        <f t="shared" si="0"/>
        <v>0.26752136752136751</v>
      </c>
    </row>
    <row r="10" spans="1:11">
      <c r="A10" t="s">
        <v>173</v>
      </c>
      <c r="B10" s="9">
        <v>1.38</v>
      </c>
      <c r="C10" s="15">
        <v>845</v>
      </c>
      <c r="D10" s="16">
        <f t="shared" si="1"/>
        <v>0.3611111111111111</v>
      </c>
      <c r="E10" t="s">
        <v>164</v>
      </c>
      <c r="F10" s="9">
        <v>1.34</v>
      </c>
      <c r="G10" s="9">
        <v>1537</v>
      </c>
      <c r="H10" s="24">
        <f t="shared" si="0"/>
        <v>0.65683760683760684</v>
      </c>
    </row>
    <row r="11" spans="1:11">
      <c r="A11" t="s">
        <v>174</v>
      </c>
      <c r="B11" s="9">
        <v>1.7</v>
      </c>
      <c r="C11" s="15">
        <v>733</v>
      </c>
      <c r="D11" s="16">
        <f t="shared" si="1"/>
        <v>0.31324786324786325</v>
      </c>
      <c r="E11" t="s">
        <v>171</v>
      </c>
      <c r="F11" s="9">
        <v>1.35</v>
      </c>
      <c r="G11" s="9">
        <v>963</v>
      </c>
      <c r="H11" s="24">
        <f t="shared" si="0"/>
        <v>0.41153846153846152</v>
      </c>
    </row>
    <row r="12" spans="1:11">
      <c r="A12" t="s">
        <v>169</v>
      </c>
      <c r="B12" s="9">
        <v>1.24</v>
      </c>
      <c r="C12" s="15">
        <v>712</v>
      </c>
      <c r="D12" s="16">
        <f t="shared" si="1"/>
        <v>0.30427350427350425</v>
      </c>
      <c r="E12" t="s">
        <v>175</v>
      </c>
      <c r="F12" s="9">
        <v>1.36</v>
      </c>
      <c r="G12" s="9">
        <v>702</v>
      </c>
      <c r="H12" s="24">
        <f t="shared" si="0"/>
        <v>0.3</v>
      </c>
    </row>
    <row r="13" spans="1:11">
      <c r="A13" t="s">
        <v>175</v>
      </c>
      <c r="B13" s="9">
        <v>1.36</v>
      </c>
      <c r="C13" s="15">
        <v>702</v>
      </c>
      <c r="D13" s="16">
        <f t="shared" si="1"/>
        <v>0.3</v>
      </c>
      <c r="E13" t="s">
        <v>176</v>
      </c>
      <c r="F13" s="9">
        <v>1.37</v>
      </c>
      <c r="G13" s="9">
        <v>472</v>
      </c>
      <c r="H13" s="24">
        <f t="shared" si="0"/>
        <v>0.20170940170940171</v>
      </c>
    </row>
    <row r="14" spans="1:11">
      <c r="A14" t="s">
        <v>177</v>
      </c>
      <c r="B14" s="9">
        <v>1.57</v>
      </c>
      <c r="C14" s="15">
        <v>691</v>
      </c>
      <c r="D14" s="16">
        <f t="shared" si="1"/>
        <v>0.2952991452991453</v>
      </c>
      <c r="E14" t="s">
        <v>173</v>
      </c>
      <c r="F14" s="9">
        <v>1.38</v>
      </c>
      <c r="G14" s="9">
        <v>845</v>
      </c>
      <c r="H14" s="24">
        <f t="shared" si="0"/>
        <v>0.3611111111111111</v>
      </c>
    </row>
    <row r="15" spans="1:11">
      <c r="A15" t="s">
        <v>178</v>
      </c>
      <c r="B15" s="9">
        <v>1.47</v>
      </c>
      <c r="C15" s="15">
        <v>683</v>
      </c>
      <c r="D15" s="16">
        <f t="shared" si="1"/>
        <v>0.2918803418803419</v>
      </c>
      <c r="E15" t="s">
        <v>166</v>
      </c>
      <c r="F15" s="9">
        <v>1.39</v>
      </c>
      <c r="G15" s="9">
        <v>1269</v>
      </c>
      <c r="H15" s="24">
        <f t="shared" si="0"/>
        <v>0.54230769230769227</v>
      </c>
    </row>
    <row r="16" spans="1:11">
      <c r="A16" t="s">
        <v>179</v>
      </c>
      <c r="B16" s="9">
        <v>1.59</v>
      </c>
      <c r="C16" s="15">
        <v>648</v>
      </c>
      <c r="D16" s="16">
        <f t="shared" si="1"/>
        <v>0.27692307692307694</v>
      </c>
      <c r="E16" t="s">
        <v>180</v>
      </c>
      <c r="F16" s="9">
        <v>1.39</v>
      </c>
      <c r="G16" s="9">
        <v>121</v>
      </c>
      <c r="H16" s="24">
        <f t="shared" si="0"/>
        <v>5.1709401709401706E-2</v>
      </c>
    </row>
    <row r="17" spans="1:8">
      <c r="A17" t="s">
        <v>172</v>
      </c>
      <c r="B17" s="9">
        <v>1.33</v>
      </c>
      <c r="C17" s="15">
        <v>626</v>
      </c>
      <c r="D17" s="16">
        <f t="shared" si="1"/>
        <v>0.26752136752136751</v>
      </c>
      <c r="E17" t="s">
        <v>181</v>
      </c>
      <c r="F17" s="9">
        <v>1.4</v>
      </c>
      <c r="G17" s="9">
        <v>620</v>
      </c>
      <c r="H17" s="24">
        <f t="shared" si="0"/>
        <v>0.26495726495726496</v>
      </c>
    </row>
    <row r="18" spans="1:8">
      <c r="A18" t="s">
        <v>181</v>
      </c>
      <c r="B18" s="9">
        <v>1.4</v>
      </c>
      <c r="C18" s="15">
        <v>620</v>
      </c>
      <c r="D18" s="16">
        <f t="shared" si="1"/>
        <v>0.26495726495726496</v>
      </c>
      <c r="E18" t="s">
        <v>182</v>
      </c>
      <c r="F18" s="9">
        <v>1.4</v>
      </c>
      <c r="G18" s="9">
        <v>488</v>
      </c>
      <c r="H18" s="24">
        <f t="shared" si="0"/>
        <v>0.20854700854700856</v>
      </c>
    </row>
    <row r="19" spans="1:8">
      <c r="A19" t="s">
        <v>183</v>
      </c>
      <c r="B19" s="9">
        <v>1.55</v>
      </c>
      <c r="C19" s="15">
        <v>596</v>
      </c>
      <c r="D19" s="16">
        <f t="shared" si="1"/>
        <v>0.25470085470085468</v>
      </c>
      <c r="E19" t="s">
        <v>184</v>
      </c>
      <c r="F19" s="9">
        <v>1.4</v>
      </c>
      <c r="G19" s="9">
        <v>529</v>
      </c>
      <c r="H19" s="24">
        <f t="shared" si="0"/>
        <v>0.22606837606837607</v>
      </c>
    </row>
    <row r="20" spans="1:8">
      <c r="A20" t="s">
        <v>184</v>
      </c>
      <c r="B20" s="9">
        <v>1.4</v>
      </c>
      <c r="C20" s="15">
        <v>529</v>
      </c>
      <c r="D20" s="16">
        <f t="shared" si="1"/>
        <v>0.22606837606837607</v>
      </c>
      <c r="E20" t="s">
        <v>185</v>
      </c>
      <c r="F20" s="9">
        <v>1.41</v>
      </c>
      <c r="G20" s="9">
        <v>322</v>
      </c>
      <c r="H20" s="24">
        <f t="shared" si="0"/>
        <v>0.13760683760683762</v>
      </c>
    </row>
    <row r="21" spans="1:8">
      <c r="A21" t="s">
        <v>186</v>
      </c>
      <c r="B21" s="9">
        <v>1.55</v>
      </c>
      <c r="C21" s="15">
        <v>500</v>
      </c>
      <c r="D21" s="16">
        <f t="shared" si="1"/>
        <v>0.21367521367521367</v>
      </c>
      <c r="E21" t="s">
        <v>187</v>
      </c>
      <c r="F21" s="9">
        <v>1.43</v>
      </c>
      <c r="G21" s="9">
        <v>192</v>
      </c>
      <c r="H21" s="24">
        <f t="shared" si="0"/>
        <v>8.2051282051282051E-2</v>
      </c>
    </row>
    <row r="22" spans="1:8">
      <c r="A22" t="s">
        <v>182</v>
      </c>
      <c r="B22" s="9">
        <v>1.4</v>
      </c>
      <c r="C22" s="15">
        <v>488</v>
      </c>
      <c r="D22" s="16">
        <f t="shared" si="1"/>
        <v>0.20854700854700856</v>
      </c>
      <c r="E22" t="s">
        <v>178</v>
      </c>
      <c r="F22" s="9">
        <v>1.47</v>
      </c>
      <c r="G22" s="9">
        <v>683</v>
      </c>
      <c r="H22" s="24">
        <f t="shared" si="0"/>
        <v>0.2918803418803419</v>
      </c>
    </row>
    <row r="23" spans="1:8">
      <c r="A23" t="s">
        <v>176</v>
      </c>
      <c r="B23" s="9">
        <v>1.37</v>
      </c>
      <c r="C23" s="15">
        <v>472</v>
      </c>
      <c r="D23" s="16">
        <f t="shared" si="1"/>
        <v>0.20170940170940171</v>
      </c>
      <c r="E23" t="s">
        <v>188</v>
      </c>
      <c r="F23" s="9">
        <v>1.48</v>
      </c>
      <c r="G23" s="9">
        <v>406</v>
      </c>
      <c r="H23" s="24">
        <f t="shared" si="0"/>
        <v>0.1735042735042735</v>
      </c>
    </row>
    <row r="24" spans="1:8">
      <c r="A24" t="s">
        <v>188</v>
      </c>
      <c r="B24" s="9">
        <v>1.48</v>
      </c>
      <c r="C24" s="15">
        <v>406</v>
      </c>
      <c r="D24" s="16">
        <f t="shared" si="1"/>
        <v>0.1735042735042735</v>
      </c>
      <c r="E24" t="s">
        <v>189</v>
      </c>
      <c r="F24" s="9">
        <v>1.48</v>
      </c>
      <c r="G24" s="9">
        <v>44</v>
      </c>
      <c r="H24" s="24">
        <f t="shared" si="0"/>
        <v>1.8803418803418803E-2</v>
      </c>
    </row>
    <row r="25" spans="1:8">
      <c r="A25" t="s">
        <v>190</v>
      </c>
      <c r="B25" s="9">
        <v>1.53</v>
      </c>
      <c r="C25" s="15">
        <v>333</v>
      </c>
      <c r="D25" s="16">
        <f t="shared" si="1"/>
        <v>0.1423076923076923</v>
      </c>
      <c r="E25" t="s">
        <v>191</v>
      </c>
      <c r="F25" s="9">
        <v>1.48</v>
      </c>
      <c r="G25" s="9">
        <v>130</v>
      </c>
      <c r="H25" s="24">
        <f t="shared" si="0"/>
        <v>5.5555555555555552E-2</v>
      </c>
    </row>
    <row r="26" spans="1:8">
      <c r="A26" t="s">
        <v>185</v>
      </c>
      <c r="B26" s="9">
        <v>1.41</v>
      </c>
      <c r="C26" s="15">
        <v>322</v>
      </c>
      <c r="D26" s="16">
        <f t="shared" si="1"/>
        <v>0.13760683760683762</v>
      </c>
      <c r="E26" t="s">
        <v>168</v>
      </c>
      <c r="F26" s="9">
        <v>1.51</v>
      </c>
      <c r="G26" s="9">
        <v>1115</v>
      </c>
      <c r="H26" s="24">
        <f t="shared" si="0"/>
        <v>0.47649572649572647</v>
      </c>
    </row>
    <row r="27" spans="1:8">
      <c r="A27" t="s">
        <v>192</v>
      </c>
      <c r="B27" s="9">
        <v>1.63</v>
      </c>
      <c r="C27" s="15">
        <v>320</v>
      </c>
      <c r="D27" s="16">
        <f t="shared" si="1"/>
        <v>0.13675213675213677</v>
      </c>
      <c r="E27" t="s">
        <v>190</v>
      </c>
      <c r="F27" s="9">
        <v>1.53</v>
      </c>
      <c r="G27" s="9">
        <v>333</v>
      </c>
      <c r="H27" s="24">
        <f t="shared" si="0"/>
        <v>0.1423076923076923</v>
      </c>
    </row>
    <row r="28" spans="1:8">
      <c r="A28" t="s">
        <v>193</v>
      </c>
      <c r="B28" s="9">
        <v>1.72</v>
      </c>
      <c r="C28" s="15">
        <v>213</v>
      </c>
      <c r="D28" s="16">
        <f t="shared" si="1"/>
        <v>9.1025641025641021E-2</v>
      </c>
      <c r="E28" t="s">
        <v>186</v>
      </c>
      <c r="F28" s="9">
        <v>1.55</v>
      </c>
      <c r="G28" s="9">
        <v>500</v>
      </c>
      <c r="H28" s="24">
        <f t="shared" si="0"/>
        <v>0.21367521367521367</v>
      </c>
    </row>
    <row r="29" spans="1:8">
      <c r="A29" t="s">
        <v>187</v>
      </c>
      <c r="B29" s="9">
        <v>1.43</v>
      </c>
      <c r="C29" s="15">
        <v>192</v>
      </c>
      <c r="D29" s="16">
        <f t="shared" si="1"/>
        <v>8.2051282051282051E-2</v>
      </c>
      <c r="E29" t="s">
        <v>183</v>
      </c>
      <c r="F29" s="9">
        <v>1.55</v>
      </c>
      <c r="G29" s="9">
        <v>596</v>
      </c>
      <c r="H29" s="24">
        <f t="shared" si="0"/>
        <v>0.25470085470085468</v>
      </c>
    </row>
    <row r="30" spans="1:8">
      <c r="A30" t="s">
        <v>194</v>
      </c>
      <c r="B30" s="9">
        <v>1.64</v>
      </c>
      <c r="C30" s="15">
        <v>192</v>
      </c>
      <c r="D30" s="16">
        <f t="shared" si="1"/>
        <v>8.2051282051282051E-2</v>
      </c>
      <c r="E30" t="s">
        <v>195</v>
      </c>
      <c r="F30" s="9">
        <v>1.56</v>
      </c>
      <c r="G30" s="9">
        <v>81</v>
      </c>
      <c r="H30" s="24">
        <f t="shared" si="0"/>
        <v>3.4615384615384617E-2</v>
      </c>
    </row>
    <row r="31" spans="1:8">
      <c r="A31" t="s">
        <v>167</v>
      </c>
      <c r="B31" s="9">
        <v>1.22</v>
      </c>
      <c r="C31" s="15">
        <v>147</v>
      </c>
      <c r="D31" s="16">
        <f t="shared" si="1"/>
        <v>6.2820512820512819E-2</v>
      </c>
      <c r="E31" t="s">
        <v>177</v>
      </c>
      <c r="F31" s="9">
        <v>1.57</v>
      </c>
      <c r="G31" s="9">
        <v>691</v>
      </c>
      <c r="H31" s="24">
        <f t="shared" si="0"/>
        <v>0.2952991452991453</v>
      </c>
    </row>
    <row r="32" spans="1:8">
      <c r="A32" t="s">
        <v>191</v>
      </c>
      <c r="B32" s="9">
        <v>1.48</v>
      </c>
      <c r="C32" s="15">
        <v>130</v>
      </c>
      <c r="D32" s="16">
        <f t="shared" si="1"/>
        <v>5.5555555555555552E-2</v>
      </c>
      <c r="E32" t="s">
        <v>179</v>
      </c>
      <c r="F32" s="9">
        <v>1.59</v>
      </c>
      <c r="G32" s="9">
        <v>648</v>
      </c>
      <c r="H32" s="24">
        <f t="shared" si="0"/>
        <v>0.27692307692307694</v>
      </c>
    </row>
    <row r="33" spans="1:8">
      <c r="A33" t="s">
        <v>180</v>
      </c>
      <c r="B33" s="9">
        <v>1.39</v>
      </c>
      <c r="C33" s="15">
        <v>121</v>
      </c>
      <c r="D33" s="16">
        <f t="shared" si="1"/>
        <v>5.1709401709401706E-2</v>
      </c>
      <c r="E33" t="s">
        <v>192</v>
      </c>
      <c r="F33" s="9">
        <v>1.63</v>
      </c>
      <c r="G33" s="9">
        <v>320</v>
      </c>
      <c r="H33" s="24">
        <f t="shared" si="0"/>
        <v>0.13675213675213677</v>
      </c>
    </row>
    <row r="34" spans="1:8">
      <c r="A34" t="s">
        <v>195</v>
      </c>
      <c r="B34" s="9">
        <v>1.56</v>
      </c>
      <c r="C34" s="15">
        <v>81</v>
      </c>
      <c r="D34" s="16">
        <f t="shared" si="1"/>
        <v>3.4615384615384617E-2</v>
      </c>
      <c r="E34" t="s">
        <v>194</v>
      </c>
      <c r="F34" s="9">
        <v>1.64</v>
      </c>
      <c r="G34" s="9">
        <v>192</v>
      </c>
      <c r="H34" s="24">
        <f t="shared" si="0"/>
        <v>8.2051282051282051E-2</v>
      </c>
    </row>
    <row r="35" spans="1:8">
      <c r="A35" t="s">
        <v>196</v>
      </c>
      <c r="B35" s="9">
        <v>1.74</v>
      </c>
      <c r="C35" s="15">
        <v>76</v>
      </c>
      <c r="D35" s="16">
        <f t="shared" si="1"/>
        <v>3.2478632478632481E-2</v>
      </c>
      <c r="E35" t="s">
        <v>174</v>
      </c>
      <c r="F35" s="9">
        <v>1.7</v>
      </c>
      <c r="G35" s="9">
        <v>733</v>
      </c>
      <c r="H35" s="24">
        <f t="shared" si="0"/>
        <v>0.31324786324786325</v>
      </c>
    </row>
    <row r="36" spans="1:8">
      <c r="A36" t="s">
        <v>189</v>
      </c>
      <c r="B36" s="9">
        <v>1.48</v>
      </c>
      <c r="C36" s="15">
        <v>44</v>
      </c>
      <c r="D36" s="16">
        <f t="shared" si="1"/>
        <v>1.8803418803418803E-2</v>
      </c>
      <c r="E36" t="s">
        <v>193</v>
      </c>
      <c r="F36" s="9">
        <v>1.72</v>
      </c>
      <c r="G36" s="9">
        <v>213</v>
      </c>
      <c r="H36" s="24">
        <f t="shared" si="0"/>
        <v>9.1025641025641021E-2</v>
      </c>
    </row>
    <row r="37" spans="1:8">
      <c r="A37" t="s">
        <v>165</v>
      </c>
      <c r="B37" s="9">
        <v>1.2</v>
      </c>
      <c r="C37" s="15">
        <v>10</v>
      </c>
      <c r="D37" s="16">
        <f t="shared" si="1"/>
        <v>4.2735042735042739E-3</v>
      </c>
      <c r="E37" t="s">
        <v>196</v>
      </c>
      <c r="F37" s="9">
        <v>1.74</v>
      </c>
      <c r="G37" s="9">
        <v>76</v>
      </c>
      <c r="H37" s="24">
        <f t="shared" si="0"/>
        <v>3.2478632478632481E-2</v>
      </c>
    </row>
    <row r="39" spans="1:8">
      <c r="A39" s="1" t="s">
        <v>71</v>
      </c>
    </row>
    <row r="40" spans="1:8">
      <c r="A40" s="64" t="s">
        <v>72</v>
      </c>
      <c r="B40" s="64"/>
      <c r="C40" s="64"/>
      <c r="D40" s="64"/>
      <c r="E40" s="65" t="s">
        <v>36</v>
      </c>
      <c r="F40" s="64"/>
      <c r="G40" s="64"/>
      <c r="H40" s="64"/>
    </row>
    <row r="41" spans="1:8">
      <c r="A41" s="8"/>
      <c r="B41" s="21" t="s">
        <v>31</v>
      </c>
      <c r="C41" s="22" t="s">
        <v>32</v>
      </c>
      <c r="D41" s="23" t="s">
        <v>33</v>
      </c>
      <c r="E41" s="8"/>
      <c r="F41" s="21" t="s">
        <v>31</v>
      </c>
      <c r="G41" s="23" t="s">
        <v>32</v>
      </c>
      <c r="H41" s="22" t="s">
        <v>33</v>
      </c>
    </row>
    <row r="42" spans="1:8">
      <c r="A42" t="s">
        <v>164</v>
      </c>
      <c r="B42" s="9">
        <v>1.41</v>
      </c>
      <c r="C42" s="15">
        <v>961</v>
      </c>
      <c r="D42" s="16">
        <f>C42/$J$5</f>
        <v>0.61960025789813022</v>
      </c>
      <c r="E42" t="s">
        <v>164</v>
      </c>
      <c r="F42" s="9">
        <v>1.23</v>
      </c>
      <c r="G42" s="9">
        <v>576</v>
      </c>
      <c r="H42" s="24">
        <f>G42/$K$5</f>
        <v>0.73003802281368824</v>
      </c>
    </row>
    <row r="43" spans="1:8">
      <c r="A43" t="s">
        <v>166</v>
      </c>
      <c r="B43" s="9">
        <v>1.38</v>
      </c>
      <c r="C43" s="15">
        <v>860</v>
      </c>
      <c r="D43" s="16">
        <f t="shared" ref="D43:D74" si="2">C43/$J$5</f>
        <v>0.55448098001289492</v>
      </c>
      <c r="E43" t="s">
        <v>166</v>
      </c>
      <c r="F43" s="9">
        <v>1.4</v>
      </c>
      <c r="G43" s="9">
        <v>409</v>
      </c>
      <c r="H43" s="24">
        <f t="shared" ref="H43:H74" si="3">G43/$K$5</f>
        <v>0.51837769328263628</v>
      </c>
    </row>
    <row r="44" spans="1:8">
      <c r="A44" t="s">
        <v>168</v>
      </c>
      <c r="B44" s="9">
        <v>1.47</v>
      </c>
      <c r="C44" s="15">
        <v>722</v>
      </c>
      <c r="D44" s="16">
        <f t="shared" si="2"/>
        <v>0.46550612508059319</v>
      </c>
      <c r="E44" t="s">
        <v>168</v>
      </c>
      <c r="F44" s="9">
        <v>1.59</v>
      </c>
      <c r="G44" s="9">
        <v>393</v>
      </c>
      <c r="H44" s="24">
        <f t="shared" si="3"/>
        <v>0.49809885931558934</v>
      </c>
    </row>
    <row r="45" spans="1:8">
      <c r="A45" t="s">
        <v>170</v>
      </c>
      <c r="B45" s="9">
        <v>1.23</v>
      </c>
      <c r="C45" s="15">
        <v>676</v>
      </c>
      <c r="D45" s="16">
        <f t="shared" si="2"/>
        <v>0.43584784010315925</v>
      </c>
      <c r="E45" t="s">
        <v>170</v>
      </c>
      <c r="F45" s="9">
        <v>1.35</v>
      </c>
      <c r="G45" s="9">
        <v>333</v>
      </c>
      <c r="H45" s="24">
        <f t="shared" si="3"/>
        <v>0.4220532319391635</v>
      </c>
    </row>
    <row r="46" spans="1:8">
      <c r="A46" t="s">
        <v>171</v>
      </c>
      <c r="B46" s="9">
        <v>1.34</v>
      </c>
      <c r="C46" s="15">
        <v>655</v>
      </c>
      <c r="D46" s="16">
        <f t="shared" si="2"/>
        <v>0.4223081882656351</v>
      </c>
      <c r="E46" t="s">
        <v>171</v>
      </c>
      <c r="F46" s="9">
        <v>1.37</v>
      </c>
      <c r="G46" s="9">
        <v>308</v>
      </c>
      <c r="H46" s="24">
        <f t="shared" si="3"/>
        <v>0.39036755386565275</v>
      </c>
    </row>
    <row r="47" spans="1:8">
      <c r="A47" t="s">
        <v>173</v>
      </c>
      <c r="B47" s="9">
        <v>1.37</v>
      </c>
      <c r="C47" s="15">
        <v>589</v>
      </c>
      <c r="D47" s="16">
        <f t="shared" si="2"/>
        <v>0.37975499677627339</v>
      </c>
      <c r="E47" t="s">
        <v>174</v>
      </c>
      <c r="F47" s="9">
        <v>1.59</v>
      </c>
      <c r="G47" s="9">
        <v>269</v>
      </c>
      <c r="H47" s="24">
        <f t="shared" si="3"/>
        <v>0.34093789607097591</v>
      </c>
    </row>
    <row r="48" spans="1:8">
      <c r="A48" t="s">
        <v>175</v>
      </c>
      <c r="B48" s="9">
        <v>1.36</v>
      </c>
      <c r="C48" s="15">
        <v>491</v>
      </c>
      <c r="D48" s="16">
        <f t="shared" si="2"/>
        <v>0.31656995486782719</v>
      </c>
      <c r="E48" t="s">
        <v>169</v>
      </c>
      <c r="F48" s="9">
        <v>1.1599999999999999</v>
      </c>
      <c r="G48" s="9">
        <v>268</v>
      </c>
      <c r="H48" s="24">
        <f t="shared" si="3"/>
        <v>0.33967046894803549</v>
      </c>
    </row>
    <row r="49" spans="1:8">
      <c r="A49" t="s">
        <v>178</v>
      </c>
      <c r="B49" s="9">
        <v>1.48</v>
      </c>
      <c r="C49" s="15">
        <v>479</v>
      </c>
      <c r="D49" s="16">
        <f t="shared" si="2"/>
        <v>0.30883301096067056</v>
      </c>
      <c r="E49" t="s">
        <v>173</v>
      </c>
      <c r="F49" s="9">
        <v>1.41</v>
      </c>
      <c r="G49" s="9">
        <v>256</v>
      </c>
      <c r="H49" s="24">
        <f t="shared" si="3"/>
        <v>0.3244613434727503</v>
      </c>
    </row>
    <row r="50" spans="1:8">
      <c r="A50" t="s">
        <v>177</v>
      </c>
      <c r="B50" s="9">
        <v>1.58</v>
      </c>
      <c r="C50" s="15">
        <v>471</v>
      </c>
      <c r="D50" s="16">
        <f t="shared" si="2"/>
        <v>0.30367504835589942</v>
      </c>
      <c r="E50" t="s">
        <v>183</v>
      </c>
      <c r="F50" s="9">
        <v>1.46</v>
      </c>
      <c r="G50" s="9">
        <v>236</v>
      </c>
      <c r="H50" s="24">
        <f t="shared" si="3"/>
        <v>0.29911280101394172</v>
      </c>
    </row>
    <row r="51" spans="1:8">
      <c r="A51" t="s">
        <v>174</v>
      </c>
      <c r="B51" s="9">
        <v>1.76</v>
      </c>
      <c r="C51" s="15">
        <v>464</v>
      </c>
      <c r="D51" s="16">
        <f t="shared" si="2"/>
        <v>0.29916183107672467</v>
      </c>
      <c r="E51" t="s">
        <v>177</v>
      </c>
      <c r="F51" s="9">
        <v>1.56</v>
      </c>
      <c r="G51" s="9">
        <v>220</v>
      </c>
      <c r="H51" s="24">
        <f t="shared" si="3"/>
        <v>0.27883396704689478</v>
      </c>
    </row>
    <row r="52" spans="1:8">
      <c r="A52" t="s">
        <v>169</v>
      </c>
      <c r="B52" s="9">
        <v>1.3</v>
      </c>
      <c r="C52" s="15">
        <v>444</v>
      </c>
      <c r="D52" s="16">
        <f t="shared" si="2"/>
        <v>0.28626692456479691</v>
      </c>
      <c r="E52" t="s">
        <v>179</v>
      </c>
      <c r="F52" s="9">
        <v>1.39</v>
      </c>
      <c r="G52" s="9">
        <v>218</v>
      </c>
      <c r="H52" s="24">
        <f t="shared" si="3"/>
        <v>0.27629911280101394</v>
      </c>
    </row>
    <row r="53" spans="1:8">
      <c r="A53" t="s">
        <v>172</v>
      </c>
      <c r="B53" s="9">
        <v>1.26</v>
      </c>
      <c r="C53" s="15">
        <v>443</v>
      </c>
      <c r="D53" s="16">
        <f t="shared" si="2"/>
        <v>0.28562217923920052</v>
      </c>
      <c r="E53" t="s">
        <v>184</v>
      </c>
      <c r="F53" s="9">
        <v>1.43</v>
      </c>
      <c r="G53" s="9">
        <v>214</v>
      </c>
      <c r="H53" s="24">
        <f t="shared" si="3"/>
        <v>0.27122940430925224</v>
      </c>
    </row>
    <row r="54" spans="1:8">
      <c r="A54" t="s">
        <v>181</v>
      </c>
      <c r="B54" s="9">
        <v>1.43</v>
      </c>
      <c r="C54" s="15">
        <v>435</v>
      </c>
      <c r="D54" s="16">
        <f t="shared" si="2"/>
        <v>0.28046421663442939</v>
      </c>
      <c r="E54" t="s">
        <v>175</v>
      </c>
      <c r="F54" s="9">
        <v>1.37</v>
      </c>
      <c r="G54" s="9">
        <v>211</v>
      </c>
      <c r="H54" s="24">
        <f t="shared" si="3"/>
        <v>0.26742712294043092</v>
      </c>
    </row>
    <row r="55" spans="1:8">
      <c r="A55" t="s">
        <v>179</v>
      </c>
      <c r="B55" s="9">
        <v>1.69</v>
      </c>
      <c r="C55" s="15">
        <v>430</v>
      </c>
      <c r="D55" s="16">
        <f t="shared" si="2"/>
        <v>0.27724049000644746</v>
      </c>
      <c r="E55" t="s">
        <v>178</v>
      </c>
      <c r="F55" s="9">
        <v>1.44</v>
      </c>
      <c r="G55" s="9">
        <v>204</v>
      </c>
      <c r="H55" s="24">
        <f t="shared" si="3"/>
        <v>0.2585551330798479</v>
      </c>
    </row>
    <row r="56" spans="1:8">
      <c r="A56" t="s">
        <v>183</v>
      </c>
      <c r="B56" s="9">
        <v>1.61</v>
      </c>
      <c r="C56" s="15">
        <v>360</v>
      </c>
      <c r="D56" s="16">
        <f t="shared" si="2"/>
        <v>0.23210831721470018</v>
      </c>
      <c r="E56" t="s">
        <v>186</v>
      </c>
      <c r="F56" s="9">
        <v>1.56</v>
      </c>
      <c r="G56" s="9">
        <v>186</v>
      </c>
      <c r="H56" s="24">
        <f t="shared" si="3"/>
        <v>0.23574144486692014</v>
      </c>
    </row>
    <row r="57" spans="1:8">
      <c r="A57" t="s">
        <v>176</v>
      </c>
      <c r="B57" s="9">
        <v>1.33</v>
      </c>
      <c r="C57" s="15">
        <v>330</v>
      </c>
      <c r="D57" s="16">
        <f t="shared" si="2"/>
        <v>0.21276595744680851</v>
      </c>
      <c r="E57" t="s">
        <v>181</v>
      </c>
      <c r="F57" s="9">
        <v>1.32</v>
      </c>
      <c r="G57" s="9">
        <v>185</v>
      </c>
      <c r="H57" s="24">
        <f t="shared" si="3"/>
        <v>0.23447401774397972</v>
      </c>
    </row>
    <row r="58" spans="1:8">
      <c r="A58" t="s">
        <v>182</v>
      </c>
      <c r="B58" s="9">
        <v>1.41</v>
      </c>
      <c r="C58" s="15">
        <v>322</v>
      </c>
      <c r="D58" s="16">
        <f t="shared" si="2"/>
        <v>0.2076079948420374</v>
      </c>
      <c r="E58" t="s">
        <v>172</v>
      </c>
      <c r="F58" s="9">
        <v>1.5</v>
      </c>
      <c r="G58" s="9">
        <v>183</v>
      </c>
      <c r="H58" s="24">
        <f t="shared" si="3"/>
        <v>0.23193916349809887</v>
      </c>
    </row>
    <row r="59" spans="1:8">
      <c r="A59" t="s">
        <v>184</v>
      </c>
      <c r="B59" s="9">
        <v>1.38</v>
      </c>
      <c r="C59" s="15">
        <v>315</v>
      </c>
      <c r="D59" s="16">
        <f t="shared" si="2"/>
        <v>0.20309477756286268</v>
      </c>
      <c r="E59" t="s">
        <v>182</v>
      </c>
      <c r="F59" s="9">
        <v>1.37</v>
      </c>
      <c r="G59" s="9">
        <v>166</v>
      </c>
      <c r="H59" s="24">
        <f t="shared" si="3"/>
        <v>0.21039290240811154</v>
      </c>
    </row>
    <row r="60" spans="1:8">
      <c r="A60" t="s">
        <v>186</v>
      </c>
      <c r="B60" s="9">
        <v>1.55</v>
      </c>
      <c r="C60" s="15">
        <v>314</v>
      </c>
      <c r="D60" s="16">
        <f t="shared" si="2"/>
        <v>0.20245003223726629</v>
      </c>
      <c r="E60" t="s">
        <v>188</v>
      </c>
      <c r="F60" s="9">
        <v>1.44</v>
      </c>
      <c r="G60" s="9">
        <v>156</v>
      </c>
      <c r="H60" s="24">
        <f t="shared" si="3"/>
        <v>0.19771863117870722</v>
      </c>
    </row>
    <row r="61" spans="1:8">
      <c r="A61" t="s">
        <v>188</v>
      </c>
      <c r="B61" s="9">
        <v>1.5</v>
      </c>
      <c r="C61" s="15">
        <v>250</v>
      </c>
      <c r="D61" s="16">
        <f t="shared" si="2"/>
        <v>0.16118633139909735</v>
      </c>
      <c r="E61" t="s">
        <v>176</v>
      </c>
      <c r="F61" s="9">
        <v>1.44</v>
      </c>
      <c r="G61" s="9">
        <v>142</v>
      </c>
      <c r="H61" s="24">
        <f t="shared" si="3"/>
        <v>0.17997465145754118</v>
      </c>
    </row>
    <row r="62" spans="1:8">
      <c r="A62" t="s">
        <v>190</v>
      </c>
      <c r="B62" s="9">
        <v>1.49</v>
      </c>
      <c r="C62" s="15">
        <v>206</v>
      </c>
      <c r="D62" s="16">
        <f t="shared" si="2"/>
        <v>0.13281753707285623</v>
      </c>
      <c r="E62" t="s">
        <v>192</v>
      </c>
      <c r="F62" s="9">
        <v>1.46</v>
      </c>
      <c r="G62" s="9">
        <v>138</v>
      </c>
      <c r="H62" s="24">
        <f t="shared" si="3"/>
        <v>0.17490494296577946</v>
      </c>
    </row>
    <row r="63" spans="1:8">
      <c r="A63" t="s">
        <v>185</v>
      </c>
      <c r="B63" s="9">
        <v>1.44</v>
      </c>
      <c r="C63" s="15">
        <v>192</v>
      </c>
      <c r="D63" s="16">
        <f t="shared" si="2"/>
        <v>0.12379110251450677</v>
      </c>
      <c r="E63" t="s">
        <v>185</v>
      </c>
      <c r="F63" s="9">
        <v>1.36</v>
      </c>
      <c r="G63" s="9">
        <v>130</v>
      </c>
      <c r="H63" s="24">
        <f t="shared" si="3"/>
        <v>0.16476552598225602</v>
      </c>
    </row>
    <row r="64" spans="1:8">
      <c r="A64" t="s">
        <v>192</v>
      </c>
      <c r="B64" s="9">
        <v>1.75</v>
      </c>
      <c r="C64" s="15">
        <v>182</v>
      </c>
      <c r="D64" s="16">
        <f t="shared" si="2"/>
        <v>0.11734364925854288</v>
      </c>
      <c r="E64" t="s">
        <v>190</v>
      </c>
      <c r="F64" s="9">
        <v>1.59</v>
      </c>
      <c r="G64" s="9">
        <v>127</v>
      </c>
      <c r="H64" s="24">
        <f t="shared" si="3"/>
        <v>0.16096324461343473</v>
      </c>
    </row>
    <row r="65" spans="1:8">
      <c r="A65" t="s">
        <v>193</v>
      </c>
      <c r="B65" s="9">
        <v>1.74</v>
      </c>
      <c r="C65" s="15">
        <v>129</v>
      </c>
      <c r="D65" s="16">
        <f t="shared" si="2"/>
        <v>8.3172147001934232E-2</v>
      </c>
      <c r="E65" t="s">
        <v>193</v>
      </c>
      <c r="F65" s="9">
        <v>1.69</v>
      </c>
      <c r="G65" s="9">
        <v>84</v>
      </c>
      <c r="H65" s="24">
        <f t="shared" si="3"/>
        <v>0.10646387832699619</v>
      </c>
    </row>
    <row r="66" spans="1:8">
      <c r="A66" t="s">
        <v>187</v>
      </c>
      <c r="B66" s="9">
        <v>1.39</v>
      </c>
      <c r="C66" s="15">
        <v>118</v>
      </c>
      <c r="D66" s="16">
        <f t="shared" si="2"/>
        <v>7.6079948420373952E-2</v>
      </c>
      <c r="E66" t="s">
        <v>194</v>
      </c>
      <c r="F66" s="9">
        <v>1.7</v>
      </c>
      <c r="G66" s="9">
        <v>82</v>
      </c>
      <c r="H66" s="24">
        <f t="shared" si="3"/>
        <v>0.10392902408111533</v>
      </c>
    </row>
    <row r="67" spans="1:8">
      <c r="A67" t="s">
        <v>194</v>
      </c>
      <c r="B67" s="9">
        <v>1.59</v>
      </c>
      <c r="C67" s="15">
        <v>110</v>
      </c>
      <c r="D67" s="16">
        <f t="shared" si="2"/>
        <v>7.0921985815602842E-2</v>
      </c>
      <c r="E67" t="s">
        <v>187</v>
      </c>
      <c r="F67" s="9">
        <v>1.5</v>
      </c>
      <c r="G67" s="9">
        <v>74</v>
      </c>
      <c r="H67" s="24">
        <f t="shared" si="3"/>
        <v>9.378960709759189E-2</v>
      </c>
    </row>
    <row r="68" spans="1:8">
      <c r="A68" t="s">
        <v>167</v>
      </c>
      <c r="B68" s="9">
        <v>1.18</v>
      </c>
      <c r="C68" s="15">
        <v>99</v>
      </c>
      <c r="D68" s="16">
        <f t="shared" si="2"/>
        <v>6.3829787234042548E-2</v>
      </c>
      <c r="E68" t="s">
        <v>167</v>
      </c>
      <c r="F68" s="9">
        <v>1.29</v>
      </c>
      <c r="G68" s="9">
        <v>48</v>
      </c>
      <c r="H68" s="24">
        <f t="shared" si="3"/>
        <v>6.0836501901140684E-2</v>
      </c>
    </row>
    <row r="69" spans="1:8">
      <c r="A69" t="s">
        <v>191</v>
      </c>
      <c r="B69" s="9">
        <v>1.44</v>
      </c>
      <c r="C69" s="15">
        <v>97</v>
      </c>
      <c r="D69" s="16">
        <f t="shared" si="2"/>
        <v>6.2540296582849778E-2</v>
      </c>
      <c r="E69" t="s">
        <v>191</v>
      </c>
      <c r="F69" s="9">
        <v>1.58</v>
      </c>
      <c r="G69" s="9">
        <v>33</v>
      </c>
      <c r="H69" s="24">
        <f t="shared" si="3"/>
        <v>4.1825095057034217E-2</v>
      </c>
    </row>
    <row r="70" spans="1:8">
      <c r="A70" t="s">
        <v>180</v>
      </c>
      <c r="B70" s="9">
        <v>1.37</v>
      </c>
      <c r="C70" s="15">
        <v>95</v>
      </c>
      <c r="D70" s="16">
        <f t="shared" si="2"/>
        <v>6.1250805931656993E-2</v>
      </c>
      <c r="E70" t="s">
        <v>195</v>
      </c>
      <c r="F70" s="9">
        <v>1.63</v>
      </c>
      <c r="G70" s="9">
        <v>27</v>
      </c>
      <c r="H70" s="24">
        <f t="shared" si="3"/>
        <v>3.4220532319391636E-2</v>
      </c>
    </row>
    <row r="71" spans="1:8">
      <c r="A71" t="s">
        <v>196</v>
      </c>
      <c r="B71" s="9">
        <v>1.72</v>
      </c>
      <c r="C71" s="15">
        <v>64</v>
      </c>
      <c r="D71" s="16">
        <f t="shared" si="2"/>
        <v>4.1263700838168924E-2</v>
      </c>
      <c r="E71" t="s">
        <v>180</v>
      </c>
      <c r="F71" s="9">
        <v>1.46</v>
      </c>
      <c r="G71" s="9">
        <v>26</v>
      </c>
      <c r="H71" s="24">
        <f t="shared" si="3"/>
        <v>3.2953105196451206E-2</v>
      </c>
    </row>
    <row r="72" spans="1:8">
      <c r="A72" t="s">
        <v>195</v>
      </c>
      <c r="B72" s="9">
        <v>1.52</v>
      </c>
      <c r="C72" s="15">
        <v>54</v>
      </c>
      <c r="D72" s="16">
        <f t="shared" si="2"/>
        <v>3.4816247582205029E-2</v>
      </c>
      <c r="E72" t="s">
        <v>189</v>
      </c>
      <c r="F72" s="9">
        <v>1.75</v>
      </c>
      <c r="G72" s="9">
        <v>12</v>
      </c>
      <c r="H72" s="24">
        <f t="shared" si="3"/>
        <v>1.5209125475285171E-2</v>
      </c>
    </row>
    <row r="73" spans="1:8">
      <c r="A73" t="s">
        <v>189</v>
      </c>
      <c r="B73" s="9">
        <v>1.38</v>
      </c>
      <c r="C73" s="15">
        <v>32</v>
      </c>
      <c r="D73" s="16">
        <f t="shared" si="2"/>
        <v>2.0631850419084462E-2</v>
      </c>
      <c r="E73" t="s">
        <v>196</v>
      </c>
      <c r="F73" s="9">
        <v>1.83</v>
      </c>
      <c r="G73" s="9">
        <v>12</v>
      </c>
      <c r="H73" s="24">
        <f t="shared" si="3"/>
        <v>1.5209125475285171E-2</v>
      </c>
    </row>
    <row r="74" spans="1:8">
      <c r="A74" t="s">
        <v>165</v>
      </c>
      <c r="B74" s="9">
        <v>1.22</v>
      </c>
      <c r="C74" s="15">
        <v>9</v>
      </c>
      <c r="D74" s="16">
        <f t="shared" si="2"/>
        <v>5.8027079303675051E-3</v>
      </c>
      <c r="E74" t="s">
        <v>165</v>
      </c>
      <c r="F74" s="9">
        <v>1</v>
      </c>
      <c r="G74" s="9">
        <v>1</v>
      </c>
      <c r="H74" s="24">
        <f t="shared" si="3"/>
        <v>1.2674271229404308E-3</v>
      </c>
    </row>
  </sheetData>
  <sortState xmlns:xlrd2="http://schemas.microsoft.com/office/spreadsheetml/2017/richdata2" ref="E5:G37">
    <sortCondition ref="F5:F37"/>
  </sortState>
  <mergeCells count="4">
    <mergeCell ref="A3:D3"/>
    <mergeCell ref="E3:H3"/>
    <mergeCell ref="A40:D40"/>
    <mergeCell ref="E40:H40"/>
  </mergeCells>
  <pageMargins left="0.7" right="0.7" top="0.75" bottom="0.75" header="0.3" footer="0.3"/>
  <pageSetup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313A88-7FDA-4423-92B1-C616229C47A1}">
  <sheetPr>
    <pageSetUpPr autoPageBreaks="0"/>
  </sheetPr>
  <dimension ref="A1:BB223"/>
  <sheetViews>
    <sheetView showGridLines="0" workbookViewId="0">
      <pane ySplit="1" topLeftCell="A7" activePane="bottomLeft" state="frozen"/>
      <selection pane="bottomLeft" activeCell="E7" sqref="E7"/>
    </sheetView>
  </sheetViews>
  <sheetFormatPr defaultRowHeight="14.45"/>
  <cols>
    <col min="1" max="1" width="46.140625" customWidth="1"/>
    <col min="4" max="4" width="10.5703125" customWidth="1"/>
    <col min="5" max="5" width="46.140625" customWidth="1"/>
    <col min="8" max="8" width="10.42578125" customWidth="1"/>
    <col min="9" max="9" width="46.140625" customWidth="1"/>
    <col min="12" max="12" width="10.42578125" customWidth="1"/>
    <col min="13" max="13" width="46.140625" customWidth="1"/>
    <col min="16" max="16" width="10.5703125" customWidth="1"/>
    <col min="17" max="17" width="46.140625" customWidth="1"/>
    <col min="20" max="20" width="11.140625" customWidth="1"/>
    <col min="21" max="21" width="46.140625" customWidth="1"/>
    <col min="24" max="24" width="10.85546875" customWidth="1"/>
    <col min="25" max="25" width="46" customWidth="1"/>
    <col min="28" max="28" width="11.140625" customWidth="1"/>
    <col min="29" max="29" width="46.140625" customWidth="1"/>
    <col min="32" max="32" width="10.5703125" customWidth="1"/>
    <col min="33" max="54" width="8.7109375" hidden="1" customWidth="1"/>
  </cols>
  <sheetData>
    <row r="1" spans="1:54">
      <c r="A1" s="2" t="s">
        <v>161</v>
      </c>
    </row>
    <row r="2" spans="1:54">
      <c r="A2" s="7" t="s">
        <v>162</v>
      </c>
    </row>
    <row r="4" spans="1:54">
      <c r="A4" s="1" t="s">
        <v>74</v>
      </c>
    </row>
    <row r="5" spans="1:54">
      <c r="A5" s="64" t="s">
        <v>75</v>
      </c>
      <c r="B5" s="64"/>
      <c r="C5" s="64"/>
      <c r="D5" s="64"/>
      <c r="E5" s="65" t="s">
        <v>76</v>
      </c>
      <c r="F5" s="64"/>
      <c r="G5" s="64"/>
      <c r="H5" s="64"/>
      <c r="AG5" t="s">
        <v>77</v>
      </c>
    </row>
    <row r="6" spans="1:54">
      <c r="A6" s="8"/>
      <c r="B6" s="21" t="s">
        <v>31</v>
      </c>
      <c r="C6" s="22" t="s">
        <v>32</v>
      </c>
      <c r="D6" s="23" t="s">
        <v>33</v>
      </c>
      <c r="E6" s="8"/>
      <c r="F6" s="21" t="s">
        <v>31</v>
      </c>
      <c r="G6" s="25" t="s">
        <v>32</v>
      </c>
      <c r="H6" s="25" t="s">
        <v>33</v>
      </c>
      <c r="AG6" t="s">
        <v>78</v>
      </c>
      <c r="AH6" t="s">
        <v>79</v>
      </c>
      <c r="AI6" t="s">
        <v>80</v>
      </c>
      <c r="AJ6" t="s">
        <v>81</v>
      </c>
      <c r="AK6" t="s">
        <v>82</v>
      </c>
      <c r="AL6" t="s">
        <v>83</v>
      </c>
      <c r="AM6" t="s">
        <v>84</v>
      </c>
      <c r="AN6" t="s">
        <v>85</v>
      </c>
      <c r="AO6" t="s">
        <v>86</v>
      </c>
      <c r="AP6" t="s">
        <v>87</v>
      </c>
      <c r="AQ6" t="s">
        <v>88</v>
      </c>
      <c r="AR6" t="s">
        <v>89</v>
      </c>
      <c r="AS6" t="s">
        <v>90</v>
      </c>
      <c r="AT6" t="s">
        <v>91</v>
      </c>
      <c r="AU6" t="s">
        <v>92</v>
      </c>
      <c r="AV6" t="s">
        <v>93</v>
      </c>
      <c r="AW6" t="s">
        <v>94</v>
      </c>
      <c r="AX6" t="s">
        <v>95</v>
      </c>
      <c r="AY6" t="s">
        <v>96</v>
      </c>
      <c r="AZ6" t="s">
        <v>97</v>
      </c>
      <c r="BA6" t="s">
        <v>98</v>
      </c>
      <c r="BB6" t="s">
        <v>99</v>
      </c>
    </row>
    <row r="7" spans="1:54">
      <c r="A7" t="s">
        <v>164</v>
      </c>
      <c r="B7" s="9">
        <v>1.33</v>
      </c>
      <c r="C7" s="15">
        <v>711</v>
      </c>
      <c r="D7" s="16">
        <f t="shared" ref="D7:D39" si="0">C7/$AG$7</f>
        <v>0.62041884816753923</v>
      </c>
      <c r="E7" t="s">
        <v>164</v>
      </c>
      <c r="F7" s="9">
        <v>1.36</v>
      </c>
      <c r="G7" s="9">
        <v>796</v>
      </c>
      <c r="H7" s="24">
        <f t="shared" ref="H7:H39" si="1">G7/$AH$7</f>
        <v>0.69157254561251091</v>
      </c>
      <c r="AG7">
        <v>1146</v>
      </c>
      <c r="AH7">
        <v>1151</v>
      </c>
      <c r="AI7">
        <v>341</v>
      </c>
      <c r="AJ7">
        <v>1479</v>
      </c>
      <c r="AK7">
        <v>177</v>
      </c>
      <c r="AL7">
        <v>173</v>
      </c>
      <c r="AM7">
        <v>26</v>
      </c>
      <c r="AN7">
        <v>4</v>
      </c>
      <c r="AO7">
        <v>32</v>
      </c>
      <c r="AP7">
        <v>31</v>
      </c>
      <c r="AQ7">
        <v>804</v>
      </c>
      <c r="AR7">
        <v>292</v>
      </c>
      <c r="AS7">
        <v>757</v>
      </c>
      <c r="AT7">
        <v>1253</v>
      </c>
      <c r="AU7">
        <v>26</v>
      </c>
      <c r="AV7">
        <v>839</v>
      </c>
      <c r="AW7">
        <v>689</v>
      </c>
      <c r="AX7">
        <v>681</v>
      </c>
      <c r="AY7">
        <v>328</v>
      </c>
      <c r="AZ7">
        <v>397</v>
      </c>
      <c r="BA7">
        <v>534</v>
      </c>
      <c r="BB7">
        <v>924</v>
      </c>
    </row>
    <row r="8" spans="1:54">
      <c r="A8" t="s">
        <v>166</v>
      </c>
      <c r="B8" s="9">
        <v>1.37</v>
      </c>
      <c r="C8" s="15">
        <v>625</v>
      </c>
      <c r="D8" s="16">
        <f t="shared" si="0"/>
        <v>0.54537521815008727</v>
      </c>
      <c r="E8" t="s">
        <v>166</v>
      </c>
      <c r="F8" s="9">
        <v>1.4</v>
      </c>
      <c r="G8" s="9">
        <v>624</v>
      </c>
      <c r="H8" s="24">
        <f t="shared" si="1"/>
        <v>0.54213727193744565</v>
      </c>
    </row>
    <row r="9" spans="1:54">
      <c r="A9" t="s">
        <v>168</v>
      </c>
      <c r="B9" s="9">
        <v>1.49</v>
      </c>
      <c r="C9" s="15">
        <v>539</v>
      </c>
      <c r="D9" s="16">
        <f t="shared" si="0"/>
        <v>0.47033158813263526</v>
      </c>
      <c r="E9" t="s">
        <v>168</v>
      </c>
      <c r="F9" s="9">
        <v>1.53</v>
      </c>
      <c r="G9" s="9">
        <v>559</v>
      </c>
      <c r="H9" s="24">
        <f t="shared" si="1"/>
        <v>0.48566463944396177</v>
      </c>
    </row>
    <row r="10" spans="1:54">
      <c r="A10" t="s">
        <v>170</v>
      </c>
      <c r="B10" s="9">
        <v>1.25</v>
      </c>
      <c r="C10" s="15">
        <v>538</v>
      </c>
      <c r="D10" s="16">
        <f t="shared" si="0"/>
        <v>0.46945898778359513</v>
      </c>
      <c r="E10" t="s">
        <v>171</v>
      </c>
      <c r="F10" s="9">
        <v>1.34</v>
      </c>
      <c r="G10" s="9">
        <v>477</v>
      </c>
      <c r="H10" s="24">
        <f t="shared" si="1"/>
        <v>0.41442224152910512</v>
      </c>
    </row>
    <row r="11" spans="1:54">
      <c r="A11" t="s">
        <v>171</v>
      </c>
      <c r="B11" s="9">
        <v>1.34</v>
      </c>
      <c r="C11" s="15">
        <v>470</v>
      </c>
      <c r="D11" s="16">
        <f t="shared" si="0"/>
        <v>0.41012216404886565</v>
      </c>
      <c r="E11" t="s">
        <v>170</v>
      </c>
      <c r="F11" s="9">
        <v>1.31</v>
      </c>
      <c r="G11" s="9">
        <v>453</v>
      </c>
      <c r="H11" s="24">
        <f t="shared" si="1"/>
        <v>0.3935708079930495</v>
      </c>
    </row>
    <row r="12" spans="1:54">
      <c r="A12" t="s">
        <v>173</v>
      </c>
      <c r="B12" s="9">
        <v>1.35</v>
      </c>
      <c r="C12" s="15">
        <v>417</v>
      </c>
      <c r="D12" s="16">
        <f t="shared" si="0"/>
        <v>0.36387434554973824</v>
      </c>
      <c r="E12" t="s">
        <v>173</v>
      </c>
      <c r="F12" s="9">
        <v>1.42</v>
      </c>
      <c r="G12" s="9">
        <v>415</v>
      </c>
      <c r="H12" s="24">
        <f t="shared" si="1"/>
        <v>0.36055603822762816</v>
      </c>
    </row>
    <row r="13" spans="1:54">
      <c r="A13" t="s">
        <v>175</v>
      </c>
      <c r="B13" s="9">
        <v>1.33</v>
      </c>
      <c r="C13" s="15">
        <v>367</v>
      </c>
      <c r="D13" s="16">
        <f t="shared" si="0"/>
        <v>0.32024432809773123</v>
      </c>
      <c r="E13" t="s">
        <v>174</v>
      </c>
      <c r="F13" s="9">
        <v>1.68</v>
      </c>
      <c r="G13" s="9">
        <v>371</v>
      </c>
      <c r="H13" s="24">
        <f t="shared" si="1"/>
        <v>0.32232841007819285</v>
      </c>
    </row>
    <row r="14" spans="1:54">
      <c r="A14" t="s">
        <v>169</v>
      </c>
      <c r="B14" s="9">
        <v>1.25</v>
      </c>
      <c r="C14" s="15">
        <v>365</v>
      </c>
      <c r="D14" s="16">
        <f t="shared" si="0"/>
        <v>0.31849912739965097</v>
      </c>
      <c r="E14" t="s">
        <v>177</v>
      </c>
      <c r="F14" s="9">
        <v>1.58</v>
      </c>
      <c r="G14" s="9">
        <v>355</v>
      </c>
      <c r="H14" s="24">
        <f t="shared" si="1"/>
        <v>0.30842745438748914</v>
      </c>
    </row>
    <row r="15" spans="1:54">
      <c r="A15" t="s">
        <v>174</v>
      </c>
      <c r="B15" s="9">
        <v>1.71</v>
      </c>
      <c r="C15" s="15">
        <v>356</v>
      </c>
      <c r="D15" s="16">
        <f t="shared" si="0"/>
        <v>0.31064572425828968</v>
      </c>
      <c r="E15" t="s">
        <v>169</v>
      </c>
      <c r="F15" s="9">
        <v>1.23</v>
      </c>
      <c r="G15" s="9">
        <v>338</v>
      </c>
      <c r="H15" s="24">
        <f t="shared" si="1"/>
        <v>0.29365768896611644</v>
      </c>
    </row>
    <row r="16" spans="1:54">
      <c r="A16" t="s">
        <v>178</v>
      </c>
      <c r="B16" s="9">
        <v>1.49</v>
      </c>
      <c r="C16" s="15">
        <v>341</v>
      </c>
      <c r="D16" s="16">
        <f t="shared" si="0"/>
        <v>0.2975567190226876</v>
      </c>
      <c r="E16" t="s">
        <v>178</v>
      </c>
      <c r="F16" s="9">
        <v>1.44</v>
      </c>
      <c r="G16" s="9">
        <v>331</v>
      </c>
      <c r="H16" s="24">
        <f t="shared" si="1"/>
        <v>0.28757602085143352</v>
      </c>
    </row>
    <row r="17" spans="1:8">
      <c r="A17" t="s">
        <v>177</v>
      </c>
      <c r="B17" s="9">
        <v>1.57</v>
      </c>
      <c r="C17" s="15">
        <v>324</v>
      </c>
      <c r="D17" s="16">
        <f t="shared" si="0"/>
        <v>0.28272251308900526</v>
      </c>
      <c r="E17" t="s">
        <v>172</v>
      </c>
      <c r="F17" s="9">
        <v>1.35</v>
      </c>
      <c r="G17" s="9">
        <v>325</v>
      </c>
      <c r="H17" s="24">
        <f t="shared" si="1"/>
        <v>0.28236316246741966</v>
      </c>
    </row>
    <row r="18" spans="1:8">
      <c r="A18" t="s">
        <v>179</v>
      </c>
      <c r="B18" s="9">
        <v>1.6</v>
      </c>
      <c r="C18" s="15">
        <v>320</v>
      </c>
      <c r="D18" s="16">
        <f t="shared" si="0"/>
        <v>0.27923211169284468</v>
      </c>
      <c r="E18" t="s">
        <v>175</v>
      </c>
      <c r="F18" s="9">
        <v>1.41</v>
      </c>
      <c r="G18" s="9">
        <v>323</v>
      </c>
      <c r="H18" s="24">
        <f t="shared" si="1"/>
        <v>0.28062554300608167</v>
      </c>
    </row>
    <row r="19" spans="1:8">
      <c r="A19" t="s">
        <v>181</v>
      </c>
      <c r="B19" s="9">
        <v>1.37</v>
      </c>
      <c r="C19" s="15">
        <v>304</v>
      </c>
      <c r="D19" s="16">
        <f t="shared" si="0"/>
        <v>0.26527050610820246</v>
      </c>
      <c r="E19" t="s">
        <v>179</v>
      </c>
      <c r="F19" s="9">
        <v>1.58</v>
      </c>
      <c r="G19" s="9">
        <v>317</v>
      </c>
      <c r="H19" s="24">
        <f t="shared" si="1"/>
        <v>0.27541268462206775</v>
      </c>
    </row>
    <row r="20" spans="1:8">
      <c r="A20" t="s">
        <v>172</v>
      </c>
      <c r="B20" s="9">
        <v>1.3</v>
      </c>
      <c r="C20" s="15">
        <v>287</v>
      </c>
      <c r="D20" s="16">
        <f t="shared" si="0"/>
        <v>0.25043630017452007</v>
      </c>
      <c r="E20" t="s">
        <v>183</v>
      </c>
      <c r="F20" s="9">
        <v>1.53</v>
      </c>
      <c r="G20" s="9">
        <v>313</v>
      </c>
      <c r="H20" s="24">
        <f t="shared" si="1"/>
        <v>0.27193744569939182</v>
      </c>
    </row>
    <row r="21" spans="1:8">
      <c r="A21" t="s">
        <v>183</v>
      </c>
      <c r="B21" s="9">
        <v>1.57</v>
      </c>
      <c r="C21" s="15">
        <v>275</v>
      </c>
      <c r="D21" s="16">
        <f t="shared" si="0"/>
        <v>0.23996509598603841</v>
      </c>
      <c r="E21" t="s">
        <v>181</v>
      </c>
      <c r="F21" s="9">
        <v>1.43</v>
      </c>
      <c r="G21" s="9">
        <v>302</v>
      </c>
      <c r="H21" s="24">
        <f t="shared" si="1"/>
        <v>0.26238053866203304</v>
      </c>
    </row>
    <row r="22" spans="1:8">
      <c r="A22" t="s">
        <v>184</v>
      </c>
      <c r="B22" s="9">
        <v>1.4</v>
      </c>
      <c r="C22" s="15">
        <v>263</v>
      </c>
      <c r="D22" s="16">
        <f t="shared" si="0"/>
        <v>0.22949389179755672</v>
      </c>
      <c r="E22" t="s">
        <v>184</v>
      </c>
      <c r="F22" s="9">
        <v>1.41</v>
      </c>
      <c r="G22" s="9">
        <v>258</v>
      </c>
      <c r="H22" s="24">
        <f t="shared" si="1"/>
        <v>0.22415291051259775</v>
      </c>
    </row>
    <row r="23" spans="1:8">
      <c r="A23" t="s">
        <v>186</v>
      </c>
      <c r="B23" s="9">
        <v>1.55</v>
      </c>
      <c r="C23" s="15">
        <v>253</v>
      </c>
      <c r="D23" s="16">
        <f t="shared" si="0"/>
        <v>0.22076788830715532</v>
      </c>
      <c r="E23" t="s">
        <v>186</v>
      </c>
      <c r="F23" s="9">
        <v>1.56</v>
      </c>
      <c r="G23" s="9">
        <v>240</v>
      </c>
      <c r="H23" s="24">
        <f t="shared" si="1"/>
        <v>0.20851433536055602</v>
      </c>
    </row>
    <row r="24" spans="1:8">
      <c r="A24" t="s">
        <v>182</v>
      </c>
      <c r="B24" s="9">
        <v>1.34</v>
      </c>
      <c r="C24" s="15">
        <v>253</v>
      </c>
      <c r="D24" s="16">
        <f t="shared" si="0"/>
        <v>0.22076788830715532</v>
      </c>
      <c r="E24" t="s">
        <v>182</v>
      </c>
      <c r="F24" s="9">
        <v>1.46</v>
      </c>
      <c r="G24" s="9">
        <v>224</v>
      </c>
      <c r="H24" s="24">
        <f t="shared" si="1"/>
        <v>0.19461337966985232</v>
      </c>
    </row>
    <row r="25" spans="1:8">
      <c r="A25" t="s">
        <v>176</v>
      </c>
      <c r="B25" s="9">
        <v>1.28</v>
      </c>
      <c r="C25" s="15">
        <v>242</v>
      </c>
      <c r="D25" s="16">
        <f t="shared" si="0"/>
        <v>0.2111692844677138</v>
      </c>
      <c r="E25" t="s">
        <v>176</v>
      </c>
      <c r="F25" s="9">
        <v>1.47</v>
      </c>
      <c r="G25" s="9">
        <v>222</v>
      </c>
      <c r="H25" s="24">
        <f t="shared" si="1"/>
        <v>0.19287576020851432</v>
      </c>
    </row>
    <row r="26" spans="1:8">
      <c r="A26" t="s">
        <v>188</v>
      </c>
      <c r="B26" s="9">
        <v>1.54</v>
      </c>
      <c r="C26" s="15">
        <v>186</v>
      </c>
      <c r="D26" s="16">
        <f t="shared" si="0"/>
        <v>0.16230366492146597</v>
      </c>
      <c r="E26" t="s">
        <v>188</v>
      </c>
      <c r="F26" s="9">
        <v>1.43</v>
      </c>
      <c r="G26" s="9">
        <v>216</v>
      </c>
      <c r="H26" s="24">
        <f t="shared" si="1"/>
        <v>0.18766290182450043</v>
      </c>
    </row>
    <row r="27" spans="1:8">
      <c r="A27" t="s">
        <v>185</v>
      </c>
      <c r="B27" s="9">
        <v>1.43</v>
      </c>
      <c r="C27" s="15">
        <v>154</v>
      </c>
      <c r="D27" s="16">
        <f t="shared" si="0"/>
        <v>0.13438045375218149</v>
      </c>
      <c r="E27" t="s">
        <v>190</v>
      </c>
      <c r="F27" s="9">
        <v>1.58</v>
      </c>
      <c r="G27" s="9">
        <v>171</v>
      </c>
      <c r="H27" s="24">
        <f t="shared" si="1"/>
        <v>0.14856646394439618</v>
      </c>
    </row>
    <row r="28" spans="1:8">
      <c r="A28" t="s">
        <v>190</v>
      </c>
      <c r="B28" s="9">
        <v>1.47</v>
      </c>
      <c r="C28" s="15">
        <v>154</v>
      </c>
      <c r="D28" s="16">
        <f t="shared" si="0"/>
        <v>0.13438045375218149</v>
      </c>
      <c r="E28" t="s">
        <v>185</v>
      </c>
      <c r="F28" s="9">
        <v>1.38</v>
      </c>
      <c r="G28" s="9">
        <v>163</v>
      </c>
      <c r="H28" s="24">
        <f t="shared" si="1"/>
        <v>0.1416159860990443</v>
      </c>
    </row>
    <row r="29" spans="1:8">
      <c r="A29" t="s">
        <v>192</v>
      </c>
      <c r="B29" s="9">
        <v>1.6</v>
      </c>
      <c r="C29" s="15">
        <v>153</v>
      </c>
      <c r="D29" s="16">
        <f t="shared" si="0"/>
        <v>0.13350785340314136</v>
      </c>
      <c r="E29" t="s">
        <v>192</v>
      </c>
      <c r="F29" s="9">
        <v>1.64</v>
      </c>
      <c r="G29" s="9">
        <v>161</v>
      </c>
      <c r="H29" s="24">
        <f t="shared" si="1"/>
        <v>0.13987836663770634</v>
      </c>
    </row>
    <row r="30" spans="1:8">
      <c r="A30" t="s">
        <v>180</v>
      </c>
      <c r="B30" s="9">
        <v>1.38</v>
      </c>
      <c r="C30" s="15">
        <v>110</v>
      </c>
      <c r="D30" s="16">
        <f t="shared" si="0"/>
        <v>9.5986038394415357E-2</v>
      </c>
      <c r="E30" t="s">
        <v>193</v>
      </c>
      <c r="F30" s="9">
        <v>1.71</v>
      </c>
      <c r="G30" s="9">
        <v>106</v>
      </c>
      <c r="H30" s="24">
        <f t="shared" si="1"/>
        <v>9.2093831450912253E-2</v>
      </c>
    </row>
    <row r="31" spans="1:8">
      <c r="A31" t="s">
        <v>194</v>
      </c>
      <c r="B31" s="9">
        <v>1.64</v>
      </c>
      <c r="C31" s="15">
        <v>104</v>
      </c>
      <c r="D31" s="16">
        <f t="shared" si="0"/>
        <v>9.0750436300174514E-2</v>
      </c>
      <c r="E31" t="s">
        <v>187</v>
      </c>
      <c r="F31" s="9">
        <v>1.49</v>
      </c>
      <c r="G31" s="9">
        <v>88</v>
      </c>
      <c r="H31" s="24">
        <f t="shared" si="1"/>
        <v>7.6455256298870553E-2</v>
      </c>
    </row>
    <row r="32" spans="1:8">
      <c r="A32" t="s">
        <v>193</v>
      </c>
      <c r="B32" s="9">
        <v>1.74</v>
      </c>
      <c r="C32" s="15">
        <v>103</v>
      </c>
      <c r="D32" s="16">
        <f t="shared" si="0"/>
        <v>8.9877835951134383E-2</v>
      </c>
      <c r="E32" t="s">
        <v>194</v>
      </c>
      <c r="F32" s="9">
        <v>1.62</v>
      </c>
      <c r="G32" s="9">
        <v>86</v>
      </c>
      <c r="H32" s="24">
        <f t="shared" si="1"/>
        <v>7.4717636837532575E-2</v>
      </c>
    </row>
    <row r="33" spans="1:32">
      <c r="A33" t="s">
        <v>187</v>
      </c>
      <c r="B33" s="9">
        <v>1.39</v>
      </c>
      <c r="C33" s="15">
        <v>100</v>
      </c>
      <c r="D33" s="16">
        <f t="shared" si="0"/>
        <v>8.7260034904013961E-2</v>
      </c>
      <c r="E33" t="s">
        <v>167</v>
      </c>
      <c r="F33" s="9">
        <v>1.24</v>
      </c>
      <c r="G33" s="9">
        <v>58</v>
      </c>
      <c r="H33" s="24">
        <f t="shared" si="1"/>
        <v>5.0390964378801043E-2</v>
      </c>
    </row>
    <row r="34" spans="1:32">
      <c r="A34" t="s">
        <v>167</v>
      </c>
      <c r="B34" s="9">
        <v>1.2</v>
      </c>
      <c r="C34" s="15">
        <v>84</v>
      </c>
      <c r="D34" s="16">
        <f t="shared" si="0"/>
        <v>7.3298429319371722E-2</v>
      </c>
      <c r="E34" t="s">
        <v>191</v>
      </c>
      <c r="F34" s="9">
        <v>1.58</v>
      </c>
      <c r="G34" s="9">
        <v>48</v>
      </c>
      <c r="H34" s="24">
        <f t="shared" si="1"/>
        <v>4.170286707211121E-2</v>
      </c>
    </row>
    <row r="35" spans="1:32">
      <c r="A35" t="s">
        <v>191</v>
      </c>
      <c r="B35" s="9">
        <v>1.41</v>
      </c>
      <c r="C35" s="15">
        <v>74</v>
      </c>
      <c r="D35" s="16">
        <f t="shared" si="0"/>
        <v>6.4572425828970326E-2</v>
      </c>
      <c r="E35" t="s">
        <v>196</v>
      </c>
      <c r="F35" s="9">
        <v>1.71</v>
      </c>
      <c r="G35" s="9">
        <v>35</v>
      </c>
      <c r="H35" s="24">
        <f t="shared" si="1"/>
        <v>3.0408340573414423E-2</v>
      </c>
    </row>
    <row r="36" spans="1:32">
      <c r="A36" t="s">
        <v>195</v>
      </c>
      <c r="B36" s="9">
        <v>1.57</v>
      </c>
      <c r="C36" s="15">
        <v>51</v>
      </c>
      <c r="D36" s="16">
        <f t="shared" si="0"/>
        <v>4.4502617801047119E-2</v>
      </c>
      <c r="E36" t="s">
        <v>189</v>
      </c>
      <c r="F36" s="9">
        <v>1.53</v>
      </c>
      <c r="G36" s="9">
        <v>30</v>
      </c>
      <c r="H36" s="24">
        <f t="shared" si="1"/>
        <v>2.6064291920069503E-2</v>
      </c>
    </row>
    <row r="37" spans="1:32">
      <c r="A37" t="s">
        <v>196</v>
      </c>
      <c r="B37" s="9">
        <v>1.79</v>
      </c>
      <c r="C37" s="15">
        <v>38</v>
      </c>
      <c r="D37" s="16">
        <f t="shared" si="0"/>
        <v>3.3158813263525308E-2</v>
      </c>
      <c r="E37" t="s">
        <v>195</v>
      </c>
      <c r="F37" s="9">
        <v>1.52</v>
      </c>
      <c r="G37" s="9">
        <v>29</v>
      </c>
      <c r="H37" s="24">
        <f t="shared" si="1"/>
        <v>2.5195482189400521E-2</v>
      </c>
    </row>
    <row r="38" spans="1:32">
      <c r="A38" t="s">
        <v>189</v>
      </c>
      <c r="B38" s="9">
        <v>1.42</v>
      </c>
      <c r="C38" s="15">
        <v>12</v>
      </c>
      <c r="D38" s="16">
        <f t="shared" si="0"/>
        <v>1.0471204188481676E-2</v>
      </c>
      <c r="E38" t="s">
        <v>180</v>
      </c>
      <c r="F38" s="9">
        <v>1.44</v>
      </c>
      <c r="G38" s="9">
        <v>9</v>
      </c>
      <c r="H38" s="24">
        <f t="shared" si="1"/>
        <v>7.819287576020852E-3</v>
      </c>
    </row>
    <row r="39" spans="1:32">
      <c r="A39" t="s">
        <v>165</v>
      </c>
      <c r="B39" s="9">
        <v>1.25</v>
      </c>
      <c r="C39" s="15">
        <v>4</v>
      </c>
      <c r="D39" s="16">
        <f t="shared" si="0"/>
        <v>3.4904013961605585E-3</v>
      </c>
      <c r="E39" t="s">
        <v>165</v>
      </c>
      <c r="F39" s="9">
        <v>1.17</v>
      </c>
      <c r="G39" s="9">
        <v>6</v>
      </c>
      <c r="H39" s="24">
        <f t="shared" si="1"/>
        <v>5.2128583840139013E-3</v>
      </c>
    </row>
    <row r="41" spans="1:32">
      <c r="A41" s="1" t="s">
        <v>101</v>
      </c>
    </row>
    <row r="42" spans="1:32">
      <c r="A42" s="64" t="s">
        <v>102</v>
      </c>
      <c r="B42" s="64"/>
      <c r="C42" s="64"/>
      <c r="D42" s="64"/>
      <c r="E42" s="65" t="s">
        <v>103</v>
      </c>
      <c r="F42" s="64"/>
      <c r="G42" s="64"/>
      <c r="H42" s="66"/>
      <c r="I42" s="64" t="s">
        <v>104</v>
      </c>
      <c r="J42" s="64"/>
      <c r="K42" s="64"/>
      <c r="L42" s="64"/>
      <c r="M42" s="65" t="s">
        <v>105</v>
      </c>
      <c r="N42" s="64"/>
      <c r="O42" s="64"/>
      <c r="P42" s="66"/>
      <c r="Q42" s="64" t="s">
        <v>84</v>
      </c>
      <c r="R42" s="64"/>
      <c r="S42" s="64"/>
      <c r="T42" s="64"/>
      <c r="U42" s="65" t="s">
        <v>106</v>
      </c>
      <c r="V42" s="64"/>
      <c r="W42" s="64"/>
      <c r="X42" s="66"/>
      <c r="Y42" s="65" t="s">
        <v>107</v>
      </c>
      <c r="Z42" s="64"/>
      <c r="AA42" s="64"/>
      <c r="AB42" s="66"/>
      <c r="AC42" s="65" t="s">
        <v>108</v>
      </c>
      <c r="AD42" s="64"/>
      <c r="AE42" s="64"/>
      <c r="AF42" s="64"/>
    </row>
    <row r="43" spans="1:32">
      <c r="A43" s="8"/>
      <c r="B43" s="21" t="s">
        <v>31</v>
      </c>
      <c r="C43" s="22" t="s">
        <v>32</v>
      </c>
      <c r="D43" s="23" t="s">
        <v>33</v>
      </c>
      <c r="E43" s="8"/>
      <c r="F43" s="21" t="s">
        <v>31</v>
      </c>
      <c r="G43" s="22" t="s">
        <v>32</v>
      </c>
      <c r="H43" s="23" t="s">
        <v>33</v>
      </c>
      <c r="I43" s="8"/>
      <c r="J43" s="21" t="s">
        <v>31</v>
      </c>
      <c r="K43" s="22" t="s">
        <v>32</v>
      </c>
      <c r="L43" s="23" t="s">
        <v>33</v>
      </c>
      <c r="M43" s="8"/>
      <c r="N43" s="21" t="s">
        <v>31</v>
      </c>
      <c r="O43" s="22" t="s">
        <v>32</v>
      </c>
      <c r="P43" s="23" t="s">
        <v>33</v>
      </c>
      <c r="Q43" s="8"/>
      <c r="R43" s="21" t="s">
        <v>31</v>
      </c>
      <c r="S43" s="22" t="s">
        <v>32</v>
      </c>
      <c r="T43" s="23" t="s">
        <v>33</v>
      </c>
      <c r="U43" s="8"/>
      <c r="V43" s="21" t="s">
        <v>31</v>
      </c>
      <c r="W43" s="22" t="s">
        <v>32</v>
      </c>
      <c r="X43" s="23" t="s">
        <v>33</v>
      </c>
      <c r="Y43" s="8"/>
      <c r="Z43" s="21" t="s">
        <v>31</v>
      </c>
      <c r="AA43" s="22" t="s">
        <v>32</v>
      </c>
      <c r="AB43" s="23" t="s">
        <v>33</v>
      </c>
      <c r="AC43" s="8"/>
      <c r="AD43" s="21" t="s">
        <v>31</v>
      </c>
      <c r="AE43" s="23" t="s">
        <v>32</v>
      </c>
      <c r="AF43" s="22" t="s">
        <v>33</v>
      </c>
    </row>
    <row r="44" spans="1:32">
      <c r="A44" t="s">
        <v>164</v>
      </c>
      <c r="B44" s="9">
        <v>1.33</v>
      </c>
      <c r="C44" s="15">
        <v>224</v>
      </c>
      <c r="D44" s="16">
        <f t="shared" ref="D44:D76" si="2">C44/$AI$7</f>
        <v>0.65689149560117299</v>
      </c>
      <c r="E44" t="s">
        <v>164</v>
      </c>
      <c r="F44" s="9">
        <v>1.38</v>
      </c>
      <c r="G44" s="15">
        <v>960</v>
      </c>
      <c r="H44" s="16">
        <f t="shared" ref="H44:H76" si="3">G44/$AJ$7</f>
        <v>0.64908722109533468</v>
      </c>
      <c r="I44" t="s">
        <v>164</v>
      </c>
      <c r="J44" s="9">
        <v>1.26</v>
      </c>
      <c r="K44" s="15">
        <v>125</v>
      </c>
      <c r="L44" s="16">
        <f t="shared" ref="L44:L76" si="4">K44/$AK$7</f>
        <v>0.70621468926553677</v>
      </c>
      <c r="M44" t="s">
        <v>164</v>
      </c>
      <c r="N44" s="9">
        <v>1.26</v>
      </c>
      <c r="O44" s="15">
        <v>118</v>
      </c>
      <c r="P44" s="16">
        <f t="shared" ref="P44:P76" si="5">O44/$AL$7</f>
        <v>0.68208092485549132</v>
      </c>
      <c r="Q44" t="s">
        <v>164</v>
      </c>
      <c r="R44" s="9">
        <v>1.1499999999999999</v>
      </c>
      <c r="S44" s="15">
        <v>20</v>
      </c>
      <c r="T44" s="16">
        <f t="shared" ref="T44:T76" si="6">S44/$AM$7</f>
        <v>0.76923076923076927</v>
      </c>
      <c r="U44" t="s">
        <v>173</v>
      </c>
      <c r="V44" s="9" t="s">
        <v>158</v>
      </c>
      <c r="W44" s="15" t="s">
        <v>158</v>
      </c>
      <c r="X44" s="16" t="s">
        <v>158</v>
      </c>
      <c r="Y44" t="s">
        <v>166</v>
      </c>
      <c r="Z44" s="9">
        <v>1.47</v>
      </c>
      <c r="AA44" s="15">
        <v>19</v>
      </c>
      <c r="AB44" s="16">
        <f t="shared" ref="AB44:AB76" si="7">AA44/$AO$7</f>
        <v>0.59375</v>
      </c>
      <c r="AC44" t="s">
        <v>164</v>
      </c>
      <c r="AD44" s="9">
        <v>1.35</v>
      </c>
      <c r="AE44" s="9">
        <v>17</v>
      </c>
      <c r="AF44" s="24">
        <f t="shared" ref="AF44:AF76" si="8">AE44/$AP$7</f>
        <v>0.54838709677419351</v>
      </c>
    </row>
    <row r="45" spans="1:32">
      <c r="A45" t="s">
        <v>168</v>
      </c>
      <c r="B45" s="9">
        <v>1.48</v>
      </c>
      <c r="C45" s="15">
        <v>184</v>
      </c>
      <c r="D45" s="16">
        <f t="shared" si="2"/>
        <v>0.53958944281524923</v>
      </c>
      <c r="E45" t="s">
        <v>166</v>
      </c>
      <c r="F45" s="9">
        <v>1.4</v>
      </c>
      <c r="G45" s="15">
        <v>839</v>
      </c>
      <c r="H45" s="16">
        <f t="shared" si="3"/>
        <v>0.56727518593644355</v>
      </c>
      <c r="I45" t="s">
        <v>166</v>
      </c>
      <c r="J45" s="9">
        <v>1.51</v>
      </c>
      <c r="K45" s="15">
        <v>85</v>
      </c>
      <c r="L45" s="16">
        <f t="shared" si="4"/>
        <v>0.48022598870056499</v>
      </c>
      <c r="M45" t="s">
        <v>166</v>
      </c>
      <c r="N45" s="9">
        <v>1.26</v>
      </c>
      <c r="O45" s="15">
        <v>95</v>
      </c>
      <c r="P45" s="16">
        <f t="shared" si="5"/>
        <v>0.54913294797687862</v>
      </c>
      <c r="Q45" t="s">
        <v>166</v>
      </c>
      <c r="R45" s="9">
        <v>1.38</v>
      </c>
      <c r="S45" s="15">
        <v>13</v>
      </c>
      <c r="T45" s="16">
        <f t="shared" si="6"/>
        <v>0.5</v>
      </c>
      <c r="U45" t="s">
        <v>166</v>
      </c>
      <c r="V45" s="9" t="s">
        <v>158</v>
      </c>
      <c r="W45" s="15" t="s">
        <v>158</v>
      </c>
      <c r="X45" s="16" t="s">
        <v>158</v>
      </c>
      <c r="Y45" t="s">
        <v>168</v>
      </c>
      <c r="Z45" s="9">
        <v>1.58</v>
      </c>
      <c r="AA45" s="15">
        <v>19</v>
      </c>
      <c r="AB45" s="16">
        <f t="shared" si="7"/>
        <v>0.59375</v>
      </c>
      <c r="AC45" t="s">
        <v>168</v>
      </c>
      <c r="AD45" s="9">
        <v>1.59</v>
      </c>
      <c r="AE45" s="9">
        <v>17</v>
      </c>
      <c r="AF45" s="24">
        <f t="shared" si="8"/>
        <v>0.54838709677419351</v>
      </c>
    </row>
    <row r="46" spans="1:32">
      <c r="A46" t="s">
        <v>166</v>
      </c>
      <c r="B46" s="9">
        <v>1.35</v>
      </c>
      <c r="C46" s="15">
        <v>161</v>
      </c>
      <c r="D46" s="16">
        <f t="shared" si="2"/>
        <v>0.47214076246334313</v>
      </c>
      <c r="E46" t="s">
        <v>168</v>
      </c>
      <c r="F46" s="9">
        <v>1.52</v>
      </c>
      <c r="G46" s="15">
        <v>690</v>
      </c>
      <c r="H46" s="16">
        <f t="shared" si="3"/>
        <v>0.46653144016227183</v>
      </c>
      <c r="I46" t="s">
        <v>171</v>
      </c>
      <c r="J46" s="9">
        <v>1.44</v>
      </c>
      <c r="K46" s="15">
        <v>80</v>
      </c>
      <c r="L46" s="16">
        <f t="shared" si="4"/>
        <v>0.4519774011299435</v>
      </c>
      <c r="M46" t="s">
        <v>168</v>
      </c>
      <c r="N46" s="9">
        <v>1.53</v>
      </c>
      <c r="O46" s="15">
        <v>78</v>
      </c>
      <c r="P46" s="16">
        <f t="shared" si="5"/>
        <v>0.45086705202312138</v>
      </c>
      <c r="Q46" t="s">
        <v>168</v>
      </c>
      <c r="R46" s="9">
        <v>1.62</v>
      </c>
      <c r="S46" s="15">
        <v>13</v>
      </c>
      <c r="T46" s="16">
        <f t="shared" si="6"/>
        <v>0.5</v>
      </c>
      <c r="U46" t="s">
        <v>168</v>
      </c>
      <c r="V46" s="9" t="s">
        <v>158</v>
      </c>
      <c r="W46" s="15" t="s">
        <v>158</v>
      </c>
      <c r="X46" s="16" t="s">
        <v>158</v>
      </c>
      <c r="Y46" t="s">
        <v>164</v>
      </c>
      <c r="Z46" s="9">
        <v>1.19</v>
      </c>
      <c r="AA46" s="15">
        <v>16</v>
      </c>
      <c r="AB46" s="16">
        <f t="shared" si="7"/>
        <v>0.5</v>
      </c>
      <c r="AC46" t="s">
        <v>166</v>
      </c>
      <c r="AD46" s="9">
        <v>1.5</v>
      </c>
      <c r="AE46" s="9">
        <v>16</v>
      </c>
      <c r="AF46" s="24">
        <f t="shared" si="8"/>
        <v>0.5161290322580645</v>
      </c>
    </row>
    <row r="47" spans="1:32">
      <c r="A47" t="s">
        <v>170</v>
      </c>
      <c r="B47" s="9">
        <v>1.3</v>
      </c>
      <c r="C47" s="15">
        <v>131</v>
      </c>
      <c r="D47" s="16">
        <f t="shared" si="2"/>
        <v>0.38416422287390029</v>
      </c>
      <c r="E47" t="s">
        <v>170</v>
      </c>
      <c r="F47" s="9">
        <v>1.29</v>
      </c>
      <c r="G47" s="15">
        <v>672</v>
      </c>
      <c r="H47" s="16">
        <f t="shared" si="3"/>
        <v>0.45436105476673427</v>
      </c>
      <c r="I47" t="s">
        <v>170</v>
      </c>
      <c r="J47" s="9">
        <v>1.21</v>
      </c>
      <c r="K47" s="15">
        <v>78</v>
      </c>
      <c r="L47" s="16">
        <f t="shared" si="4"/>
        <v>0.44067796610169491</v>
      </c>
      <c r="M47" t="s">
        <v>171</v>
      </c>
      <c r="N47" s="9">
        <v>1.31</v>
      </c>
      <c r="O47" s="15">
        <v>68</v>
      </c>
      <c r="P47" s="16">
        <f t="shared" si="5"/>
        <v>0.39306358381502893</v>
      </c>
      <c r="Q47" t="s">
        <v>171</v>
      </c>
      <c r="R47" s="9">
        <v>1.2</v>
      </c>
      <c r="S47" s="15">
        <v>10</v>
      </c>
      <c r="T47" s="16">
        <f t="shared" si="6"/>
        <v>0.38461538461538464</v>
      </c>
      <c r="U47" t="s">
        <v>170</v>
      </c>
      <c r="V47" s="9" t="s">
        <v>158</v>
      </c>
      <c r="W47" s="15" t="s">
        <v>158</v>
      </c>
      <c r="X47" s="16" t="s">
        <v>158</v>
      </c>
      <c r="Y47" t="s">
        <v>178</v>
      </c>
      <c r="Z47" s="9">
        <v>1.56</v>
      </c>
      <c r="AA47" s="15">
        <v>16</v>
      </c>
      <c r="AB47" s="16">
        <f t="shared" si="7"/>
        <v>0.5</v>
      </c>
      <c r="AC47" t="s">
        <v>170</v>
      </c>
      <c r="AD47" s="9">
        <v>1.36</v>
      </c>
      <c r="AE47" s="9">
        <v>14</v>
      </c>
      <c r="AF47" s="24">
        <f t="shared" si="8"/>
        <v>0.45161290322580644</v>
      </c>
    </row>
    <row r="48" spans="1:32">
      <c r="A48" t="s">
        <v>171</v>
      </c>
      <c r="B48" s="9">
        <v>1.24</v>
      </c>
      <c r="C48" s="15">
        <v>126</v>
      </c>
      <c r="D48" s="16">
        <f t="shared" si="2"/>
        <v>0.36950146627565983</v>
      </c>
      <c r="E48" t="s">
        <v>171</v>
      </c>
      <c r="F48" s="9">
        <v>1.36</v>
      </c>
      <c r="G48" s="15">
        <v>631</v>
      </c>
      <c r="H48" s="16">
        <f t="shared" si="3"/>
        <v>0.4266396213657877</v>
      </c>
      <c r="I48" t="s">
        <v>168</v>
      </c>
      <c r="J48" s="9">
        <v>1.46</v>
      </c>
      <c r="K48" s="15">
        <v>74</v>
      </c>
      <c r="L48" s="16">
        <f t="shared" si="4"/>
        <v>0.41807909604519772</v>
      </c>
      <c r="M48" t="s">
        <v>170</v>
      </c>
      <c r="N48" s="9">
        <v>1.23</v>
      </c>
      <c r="O48" s="15">
        <v>61</v>
      </c>
      <c r="P48" s="16">
        <f t="shared" si="5"/>
        <v>0.35260115606936415</v>
      </c>
      <c r="Q48" t="s">
        <v>170</v>
      </c>
      <c r="R48" s="9">
        <v>1</v>
      </c>
      <c r="S48" s="15">
        <v>10</v>
      </c>
      <c r="T48" s="16">
        <f t="shared" si="6"/>
        <v>0.38461538461538464</v>
      </c>
      <c r="U48" t="s">
        <v>171</v>
      </c>
      <c r="V48" s="9" t="s">
        <v>158</v>
      </c>
      <c r="W48" s="15" t="s">
        <v>158</v>
      </c>
      <c r="X48" s="16" t="s">
        <v>158</v>
      </c>
      <c r="Y48" t="s">
        <v>181</v>
      </c>
      <c r="Z48" s="9">
        <v>1.36</v>
      </c>
      <c r="AA48" s="15">
        <v>14</v>
      </c>
      <c r="AB48" s="16">
        <f t="shared" si="7"/>
        <v>0.4375</v>
      </c>
      <c r="AC48" t="s">
        <v>169</v>
      </c>
      <c r="AD48" s="9">
        <v>1.45</v>
      </c>
      <c r="AE48" s="9">
        <v>11</v>
      </c>
      <c r="AF48" s="24">
        <f t="shared" si="8"/>
        <v>0.35483870967741937</v>
      </c>
    </row>
    <row r="49" spans="1:32">
      <c r="A49" t="s">
        <v>169</v>
      </c>
      <c r="B49" s="9">
        <v>1.19</v>
      </c>
      <c r="C49" s="15">
        <v>118</v>
      </c>
      <c r="D49" s="16">
        <f t="shared" si="2"/>
        <v>0.3460410557184751</v>
      </c>
      <c r="E49" t="s">
        <v>173</v>
      </c>
      <c r="F49" s="9">
        <v>1.4</v>
      </c>
      <c r="G49" s="15">
        <v>569</v>
      </c>
      <c r="H49" s="16">
        <f t="shared" si="3"/>
        <v>0.38471940500338064</v>
      </c>
      <c r="I49" t="s">
        <v>174</v>
      </c>
      <c r="J49" s="9">
        <v>1.53</v>
      </c>
      <c r="K49" s="15">
        <v>66</v>
      </c>
      <c r="L49" s="16">
        <f t="shared" si="4"/>
        <v>0.3728813559322034</v>
      </c>
      <c r="M49" t="s">
        <v>174</v>
      </c>
      <c r="N49" s="9">
        <v>1.71</v>
      </c>
      <c r="O49" s="15">
        <v>58</v>
      </c>
      <c r="P49" s="16">
        <f t="shared" si="5"/>
        <v>0.33526011560693642</v>
      </c>
      <c r="Q49" t="s">
        <v>177</v>
      </c>
      <c r="R49" s="9">
        <v>1.78</v>
      </c>
      <c r="S49" s="15">
        <v>9</v>
      </c>
      <c r="T49" s="16">
        <f t="shared" si="6"/>
        <v>0.34615384615384615</v>
      </c>
      <c r="U49" t="s">
        <v>175</v>
      </c>
      <c r="V49" s="9" t="s">
        <v>158</v>
      </c>
      <c r="W49" s="15" t="s">
        <v>158</v>
      </c>
      <c r="X49" s="16" t="s">
        <v>158</v>
      </c>
      <c r="Y49" t="s">
        <v>170</v>
      </c>
      <c r="Z49" s="9">
        <v>1.29</v>
      </c>
      <c r="AA49" s="15">
        <v>14</v>
      </c>
      <c r="AB49" s="16">
        <f t="shared" si="7"/>
        <v>0.4375</v>
      </c>
      <c r="AC49" t="s">
        <v>175</v>
      </c>
      <c r="AD49" s="9">
        <v>1.45</v>
      </c>
      <c r="AE49" s="9">
        <v>11</v>
      </c>
      <c r="AF49" s="24">
        <f t="shared" si="8"/>
        <v>0.35483870967741937</v>
      </c>
    </row>
    <row r="50" spans="1:32">
      <c r="A50" t="s">
        <v>177</v>
      </c>
      <c r="B50" s="9">
        <v>1.62</v>
      </c>
      <c r="C50" s="15">
        <v>106</v>
      </c>
      <c r="D50" s="16">
        <f t="shared" si="2"/>
        <v>0.31085043988269795</v>
      </c>
      <c r="E50" t="s">
        <v>175</v>
      </c>
      <c r="F50" s="9">
        <v>1.35</v>
      </c>
      <c r="G50" s="15">
        <v>466</v>
      </c>
      <c r="H50" s="16">
        <f t="shared" si="3"/>
        <v>0.31507775524002707</v>
      </c>
      <c r="I50" t="s">
        <v>173</v>
      </c>
      <c r="J50" s="9">
        <v>1.39</v>
      </c>
      <c r="K50" s="15">
        <v>62</v>
      </c>
      <c r="L50" s="16">
        <f t="shared" si="4"/>
        <v>0.35028248587570621</v>
      </c>
      <c r="M50" t="s">
        <v>173</v>
      </c>
      <c r="N50" s="9">
        <v>1.24</v>
      </c>
      <c r="O50" s="15">
        <v>58</v>
      </c>
      <c r="P50" s="16">
        <f t="shared" si="5"/>
        <v>0.33526011560693642</v>
      </c>
      <c r="Q50" t="s">
        <v>181</v>
      </c>
      <c r="R50" s="9">
        <v>1.44</v>
      </c>
      <c r="S50" s="15">
        <v>9</v>
      </c>
      <c r="T50" s="16">
        <f t="shared" si="6"/>
        <v>0.34615384615384615</v>
      </c>
      <c r="U50" t="s">
        <v>182</v>
      </c>
      <c r="V50" s="9" t="s">
        <v>158</v>
      </c>
      <c r="W50" s="15" t="s">
        <v>158</v>
      </c>
      <c r="X50" s="16" t="s">
        <v>158</v>
      </c>
      <c r="Y50" t="s">
        <v>172</v>
      </c>
      <c r="Z50" s="9">
        <v>1.27</v>
      </c>
      <c r="AA50" s="15">
        <v>11</v>
      </c>
      <c r="AB50" s="16">
        <f t="shared" si="7"/>
        <v>0.34375</v>
      </c>
      <c r="AC50" t="s">
        <v>171</v>
      </c>
      <c r="AD50" s="9">
        <v>1.2</v>
      </c>
      <c r="AE50" s="9">
        <v>10</v>
      </c>
      <c r="AF50" s="24">
        <f t="shared" si="8"/>
        <v>0.32258064516129031</v>
      </c>
    </row>
    <row r="51" spans="1:32">
      <c r="A51" t="s">
        <v>173</v>
      </c>
      <c r="B51" s="9">
        <v>1.39</v>
      </c>
      <c r="C51" s="15">
        <v>106</v>
      </c>
      <c r="D51" s="16">
        <f t="shared" si="2"/>
        <v>0.31085043988269795</v>
      </c>
      <c r="E51" t="s">
        <v>174</v>
      </c>
      <c r="F51" s="9">
        <v>1.71</v>
      </c>
      <c r="G51" s="15">
        <v>463</v>
      </c>
      <c r="H51" s="16">
        <f t="shared" si="3"/>
        <v>0.31304935767410413</v>
      </c>
      <c r="I51" t="s">
        <v>181</v>
      </c>
      <c r="J51" s="9">
        <v>1.36</v>
      </c>
      <c r="K51" s="15">
        <v>59</v>
      </c>
      <c r="L51" s="16">
        <f t="shared" si="4"/>
        <v>0.33333333333333331</v>
      </c>
      <c r="M51" t="s">
        <v>179</v>
      </c>
      <c r="N51" s="9">
        <v>1.61</v>
      </c>
      <c r="O51" s="15">
        <v>56</v>
      </c>
      <c r="P51" s="16">
        <f t="shared" si="5"/>
        <v>0.32369942196531792</v>
      </c>
      <c r="Q51" t="s">
        <v>169</v>
      </c>
      <c r="R51" s="9">
        <v>1.25</v>
      </c>
      <c r="S51" s="15">
        <v>8</v>
      </c>
      <c r="T51" s="16">
        <f t="shared" si="6"/>
        <v>0.30769230769230771</v>
      </c>
      <c r="U51" t="s">
        <v>178</v>
      </c>
      <c r="V51" s="9" t="s">
        <v>158</v>
      </c>
      <c r="W51" s="15" t="s">
        <v>158</v>
      </c>
      <c r="X51" s="16" t="s">
        <v>158</v>
      </c>
      <c r="Y51" t="s">
        <v>171</v>
      </c>
      <c r="Z51" s="9">
        <v>1.3</v>
      </c>
      <c r="AA51" s="15">
        <v>10</v>
      </c>
      <c r="AB51" s="16">
        <f t="shared" si="7"/>
        <v>0.3125</v>
      </c>
      <c r="AC51" t="s">
        <v>174</v>
      </c>
      <c r="AD51" s="9">
        <v>1.9</v>
      </c>
      <c r="AE51" s="9">
        <v>10</v>
      </c>
      <c r="AF51" s="24">
        <f t="shared" si="8"/>
        <v>0.32258064516129031</v>
      </c>
    </row>
    <row r="52" spans="1:32">
      <c r="A52" t="s">
        <v>178</v>
      </c>
      <c r="B52" s="9">
        <v>1.43</v>
      </c>
      <c r="C52" s="15">
        <v>104</v>
      </c>
      <c r="D52" s="16">
        <f t="shared" si="2"/>
        <v>0.30498533724340177</v>
      </c>
      <c r="E52" t="s">
        <v>169</v>
      </c>
      <c r="F52" s="9">
        <v>1.24</v>
      </c>
      <c r="G52" s="15">
        <v>462</v>
      </c>
      <c r="H52" s="16">
        <f t="shared" si="3"/>
        <v>0.31237322515212984</v>
      </c>
      <c r="I52" t="s">
        <v>179</v>
      </c>
      <c r="J52" s="9">
        <v>1.54</v>
      </c>
      <c r="K52" s="15">
        <v>54</v>
      </c>
      <c r="L52" s="16">
        <f t="shared" si="4"/>
        <v>0.30508474576271188</v>
      </c>
      <c r="M52" t="s">
        <v>181</v>
      </c>
      <c r="N52" s="9">
        <v>1.38</v>
      </c>
      <c r="O52" s="15">
        <v>56</v>
      </c>
      <c r="P52" s="16">
        <f t="shared" si="5"/>
        <v>0.32369942196531792</v>
      </c>
      <c r="Q52" t="s">
        <v>174</v>
      </c>
      <c r="R52" s="9">
        <v>1.5</v>
      </c>
      <c r="S52" s="15">
        <v>8</v>
      </c>
      <c r="T52" s="16">
        <f t="shared" si="6"/>
        <v>0.30769230769230771</v>
      </c>
      <c r="U52" t="s">
        <v>164</v>
      </c>
      <c r="V52" s="9" t="s">
        <v>158</v>
      </c>
      <c r="W52" s="15" t="s">
        <v>158</v>
      </c>
      <c r="X52" s="16" t="s">
        <v>158</v>
      </c>
      <c r="Y52" t="s">
        <v>186</v>
      </c>
      <c r="Z52" s="9">
        <v>1.6</v>
      </c>
      <c r="AA52" s="15">
        <v>10</v>
      </c>
      <c r="AB52" s="16">
        <f t="shared" si="7"/>
        <v>0.3125</v>
      </c>
      <c r="AC52" t="s">
        <v>177</v>
      </c>
      <c r="AD52" s="9">
        <v>1.3</v>
      </c>
      <c r="AE52" s="9">
        <v>10</v>
      </c>
      <c r="AF52" s="24">
        <f t="shared" si="8"/>
        <v>0.32258064516129031</v>
      </c>
    </row>
    <row r="53" spans="1:32">
      <c r="A53" t="s">
        <v>174</v>
      </c>
      <c r="B53" s="9">
        <v>1.73</v>
      </c>
      <c r="C53" s="15">
        <v>96</v>
      </c>
      <c r="D53" s="16">
        <f t="shared" si="2"/>
        <v>0.28152492668621704</v>
      </c>
      <c r="E53" t="s">
        <v>178</v>
      </c>
      <c r="F53" s="9">
        <v>1.47</v>
      </c>
      <c r="G53" s="15">
        <v>434</v>
      </c>
      <c r="H53" s="16">
        <f t="shared" si="3"/>
        <v>0.29344151453684925</v>
      </c>
      <c r="I53" t="s">
        <v>175</v>
      </c>
      <c r="J53" s="9">
        <v>1.34</v>
      </c>
      <c r="K53" s="15">
        <v>53</v>
      </c>
      <c r="L53" s="16">
        <f t="shared" si="4"/>
        <v>0.29943502824858759</v>
      </c>
      <c r="M53" t="s">
        <v>178</v>
      </c>
      <c r="N53" s="9">
        <v>1.41</v>
      </c>
      <c r="O53" s="15">
        <v>54</v>
      </c>
      <c r="P53" s="16">
        <f t="shared" si="5"/>
        <v>0.31213872832369943</v>
      </c>
      <c r="Q53" t="s">
        <v>179</v>
      </c>
      <c r="R53" s="9">
        <v>1.29</v>
      </c>
      <c r="S53" s="15">
        <v>7</v>
      </c>
      <c r="T53" s="16">
        <f t="shared" si="6"/>
        <v>0.26923076923076922</v>
      </c>
      <c r="U53" t="s">
        <v>179</v>
      </c>
      <c r="V53" s="9" t="s">
        <v>158</v>
      </c>
      <c r="W53" s="15" t="s">
        <v>158</v>
      </c>
      <c r="X53" s="16" t="s">
        <v>158</v>
      </c>
      <c r="Y53" t="s">
        <v>173</v>
      </c>
      <c r="Z53" s="9">
        <v>1.2</v>
      </c>
      <c r="AA53" s="15">
        <v>10</v>
      </c>
      <c r="AB53" s="16">
        <f t="shared" si="7"/>
        <v>0.3125</v>
      </c>
      <c r="AC53" t="s">
        <v>186</v>
      </c>
      <c r="AD53" s="9">
        <v>1.5</v>
      </c>
      <c r="AE53" s="9">
        <v>10</v>
      </c>
      <c r="AF53" s="24">
        <f t="shared" si="8"/>
        <v>0.32258064516129031</v>
      </c>
    </row>
    <row r="54" spans="1:32">
      <c r="A54" t="s">
        <v>172</v>
      </c>
      <c r="B54" s="9">
        <v>1.27</v>
      </c>
      <c r="C54" s="15">
        <v>95</v>
      </c>
      <c r="D54" s="16">
        <f t="shared" si="2"/>
        <v>0.27859237536656889</v>
      </c>
      <c r="E54" t="s">
        <v>177</v>
      </c>
      <c r="F54" s="9">
        <v>1.58</v>
      </c>
      <c r="G54" s="15">
        <v>428</v>
      </c>
      <c r="H54" s="16">
        <f t="shared" si="3"/>
        <v>0.28938471940500338</v>
      </c>
      <c r="I54" t="s">
        <v>177</v>
      </c>
      <c r="J54" s="9">
        <v>1.47</v>
      </c>
      <c r="K54" s="15">
        <v>51</v>
      </c>
      <c r="L54" s="16">
        <f t="shared" si="4"/>
        <v>0.28813559322033899</v>
      </c>
      <c r="M54" t="s">
        <v>177</v>
      </c>
      <c r="N54" s="9">
        <v>1.55</v>
      </c>
      <c r="O54" s="15">
        <v>51</v>
      </c>
      <c r="P54" s="16">
        <f t="shared" si="5"/>
        <v>0.2947976878612717</v>
      </c>
      <c r="Q54" t="s">
        <v>192</v>
      </c>
      <c r="R54" s="9">
        <v>1.43</v>
      </c>
      <c r="S54" s="15">
        <v>7</v>
      </c>
      <c r="T54" s="16">
        <f t="shared" si="6"/>
        <v>0.26923076923076922</v>
      </c>
      <c r="U54" t="s">
        <v>172</v>
      </c>
      <c r="V54" s="9" t="s">
        <v>158</v>
      </c>
      <c r="W54" s="15" t="s">
        <v>158</v>
      </c>
      <c r="X54" s="16" t="s">
        <v>158</v>
      </c>
      <c r="Y54" t="s">
        <v>183</v>
      </c>
      <c r="Z54" s="9">
        <v>1.4</v>
      </c>
      <c r="AA54" s="15">
        <v>10</v>
      </c>
      <c r="AB54" s="16">
        <f t="shared" si="7"/>
        <v>0.3125</v>
      </c>
      <c r="AC54" t="s">
        <v>176</v>
      </c>
      <c r="AD54" s="9">
        <v>1.4</v>
      </c>
      <c r="AE54" s="9">
        <v>10</v>
      </c>
      <c r="AF54" s="24">
        <f t="shared" si="8"/>
        <v>0.32258064516129031</v>
      </c>
    </row>
    <row r="55" spans="1:32">
      <c r="A55" t="s">
        <v>183</v>
      </c>
      <c r="B55" s="9">
        <v>1.41</v>
      </c>
      <c r="C55" s="15">
        <v>95</v>
      </c>
      <c r="D55" s="16">
        <f t="shared" si="2"/>
        <v>0.27859237536656889</v>
      </c>
      <c r="E55" t="s">
        <v>172</v>
      </c>
      <c r="F55" s="9">
        <v>1.33</v>
      </c>
      <c r="G55" s="15">
        <v>406</v>
      </c>
      <c r="H55" s="16">
        <f t="shared" si="3"/>
        <v>0.27450980392156865</v>
      </c>
      <c r="I55" t="s">
        <v>167</v>
      </c>
      <c r="J55" s="9">
        <v>1.18</v>
      </c>
      <c r="K55" s="15">
        <v>50</v>
      </c>
      <c r="L55" s="16">
        <f t="shared" si="4"/>
        <v>0.2824858757062147</v>
      </c>
      <c r="M55" t="s">
        <v>184</v>
      </c>
      <c r="N55" s="9">
        <v>1.29</v>
      </c>
      <c r="O55" s="15">
        <v>49</v>
      </c>
      <c r="P55" s="16">
        <f t="shared" si="5"/>
        <v>0.2832369942196532</v>
      </c>
      <c r="Q55" t="s">
        <v>175</v>
      </c>
      <c r="R55" s="9">
        <v>1.57</v>
      </c>
      <c r="S55" s="15">
        <v>7</v>
      </c>
      <c r="T55" s="16">
        <f t="shared" si="6"/>
        <v>0.26923076923076922</v>
      </c>
      <c r="U55" t="s">
        <v>169</v>
      </c>
      <c r="V55" s="9" t="s">
        <v>158</v>
      </c>
      <c r="W55" s="15" t="s">
        <v>158</v>
      </c>
      <c r="X55" s="16" t="s">
        <v>158</v>
      </c>
      <c r="Y55" t="s">
        <v>169</v>
      </c>
      <c r="Z55" s="9">
        <v>1.22</v>
      </c>
      <c r="AA55" s="15">
        <v>9</v>
      </c>
      <c r="AB55" s="16">
        <f t="shared" si="7"/>
        <v>0.28125</v>
      </c>
      <c r="AC55" t="s">
        <v>185</v>
      </c>
      <c r="AD55" s="9">
        <v>1.56</v>
      </c>
      <c r="AE55" s="9">
        <v>9</v>
      </c>
      <c r="AF55" s="24">
        <f t="shared" si="8"/>
        <v>0.29032258064516131</v>
      </c>
    </row>
    <row r="56" spans="1:32">
      <c r="A56" t="s">
        <v>179</v>
      </c>
      <c r="B56" s="9">
        <v>1.56</v>
      </c>
      <c r="C56" s="15">
        <v>93</v>
      </c>
      <c r="D56" s="16">
        <f t="shared" si="2"/>
        <v>0.27272727272727271</v>
      </c>
      <c r="E56" t="s">
        <v>179</v>
      </c>
      <c r="F56" s="9">
        <v>1.62</v>
      </c>
      <c r="G56" s="15">
        <v>404</v>
      </c>
      <c r="H56" s="16">
        <f t="shared" si="3"/>
        <v>0.27315753887762001</v>
      </c>
      <c r="I56" t="s">
        <v>178</v>
      </c>
      <c r="J56" s="9">
        <v>1.47</v>
      </c>
      <c r="K56" s="15">
        <v>45</v>
      </c>
      <c r="L56" s="16">
        <f t="shared" si="4"/>
        <v>0.25423728813559321</v>
      </c>
      <c r="M56" t="s">
        <v>169</v>
      </c>
      <c r="N56" s="9">
        <v>1.25</v>
      </c>
      <c r="O56" s="15">
        <v>48</v>
      </c>
      <c r="P56" s="16">
        <f t="shared" si="5"/>
        <v>0.2774566473988439</v>
      </c>
      <c r="Q56" t="s">
        <v>182</v>
      </c>
      <c r="R56" s="9">
        <v>1.1399999999999999</v>
      </c>
      <c r="S56" s="15">
        <v>7</v>
      </c>
      <c r="T56" s="16">
        <f t="shared" si="6"/>
        <v>0.26923076923076922</v>
      </c>
      <c r="U56" t="s">
        <v>177</v>
      </c>
      <c r="V56" s="9" t="s">
        <v>158</v>
      </c>
      <c r="W56" s="15" t="s">
        <v>158</v>
      </c>
      <c r="X56" s="16" t="s">
        <v>158</v>
      </c>
      <c r="Y56" t="s">
        <v>175</v>
      </c>
      <c r="Z56" s="9">
        <v>1.44</v>
      </c>
      <c r="AA56" s="15">
        <v>9</v>
      </c>
      <c r="AB56" s="16">
        <f t="shared" si="7"/>
        <v>0.28125</v>
      </c>
      <c r="AC56" t="s">
        <v>182</v>
      </c>
      <c r="AD56" s="9">
        <v>1.56</v>
      </c>
      <c r="AE56" s="9">
        <v>9</v>
      </c>
      <c r="AF56" s="24">
        <f t="shared" si="8"/>
        <v>0.29032258064516131</v>
      </c>
    </row>
    <row r="57" spans="1:32">
      <c r="A57" t="s">
        <v>181</v>
      </c>
      <c r="B57" s="9">
        <v>1.47</v>
      </c>
      <c r="C57" s="15">
        <v>88</v>
      </c>
      <c r="D57" s="16">
        <f t="shared" si="2"/>
        <v>0.25806451612903225</v>
      </c>
      <c r="E57" t="s">
        <v>183</v>
      </c>
      <c r="F57" s="9">
        <v>1.58</v>
      </c>
      <c r="G57" s="15">
        <v>387</v>
      </c>
      <c r="H57" s="16">
        <f t="shared" si="3"/>
        <v>0.26166328600405681</v>
      </c>
      <c r="I57" t="s">
        <v>172</v>
      </c>
      <c r="J57" s="9">
        <v>1.42</v>
      </c>
      <c r="K57" s="15">
        <v>38</v>
      </c>
      <c r="L57" s="16">
        <f t="shared" si="4"/>
        <v>0.21468926553672316</v>
      </c>
      <c r="M57" t="s">
        <v>175</v>
      </c>
      <c r="N57" s="9">
        <v>1.33</v>
      </c>
      <c r="O57" s="15">
        <v>48</v>
      </c>
      <c r="P57" s="16">
        <f t="shared" si="5"/>
        <v>0.2774566473988439</v>
      </c>
      <c r="Q57" t="s">
        <v>173</v>
      </c>
      <c r="R57" s="9">
        <v>1.57</v>
      </c>
      <c r="S57" s="15">
        <v>7</v>
      </c>
      <c r="T57" s="16">
        <f t="shared" si="6"/>
        <v>0.26923076923076922</v>
      </c>
      <c r="U57" t="s">
        <v>193</v>
      </c>
      <c r="V57" s="9" t="s">
        <v>158</v>
      </c>
      <c r="W57" s="15" t="s">
        <v>158</v>
      </c>
      <c r="X57" s="16" t="s">
        <v>158</v>
      </c>
      <c r="Y57" t="s">
        <v>174</v>
      </c>
      <c r="Z57" s="9">
        <v>1.63</v>
      </c>
      <c r="AA57" s="15">
        <v>8</v>
      </c>
      <c r="AB57" s="16">
        <f t="shared" si="7"/>
        <v>0.25</v>
      </c>
      <c r="AC57" t="s">
        <v>173</v>
      </c>
      <c r="AD57" s="9">
        <v>1.56</v>
      </c>
      <c r="AE57" s="9">
        <v>9</v>
      </c>
      <c r="AF57" s="24">
        <f t="shared" si="8"/>
        <v>0.29032258064516131</v>
      </c>
    </row>
    <row r="58" spans="1:32">
      <c r="A58" t="s">
        <v>184</v>
      </c>
      <c r="B58" s="9">
        <v>1.43</v>
      </c>
      <c r="C58" s="15">
        <v>84</v>
      </c>
      <c r="D58" s="16">
        <f t="shared" si="2"/>
        <v>0.24633431085043989</v>
      </c>
      <c r="E58" t="s">
        <v>181</v>
      </c>
      <c r="F58" s="9">
        <v>1.39</v>
      </c>
      <c r="G58" s="15">
        <v>365</v>
      </c>
      <c r="H58" s="16">
        <f t="shared" si="3"/>
        <v>0.24678837052062205</v>
      </c>
      <c r="I58" t="s">
        <v>186</v>
      </c>
      <c r="J58" s="9">
        <v>1.46</v>
      </c>
      <c r="K58" s="15">
        <v>37</v>
      </c>
      <c r="L58" s="16">
        <f t="shared" si="4"/>
        <v>0.20903954802259886</v>
      </c>
      <c r="M58" t="s">
        <v>183</v>
      </c>
      <c r="N58" s="9">
        <v>1.55</v>
      </c>
      <c r="O58" s="15">
        <v>44</v>
      </c>
      <c r="P58" s="16">
        <f t="shared" si="5"/>
        <v>0.25433526011560692</v>
      </c>
      <c r="Q58" t="s">
        <v>183</v>
      </c>
      <c r="R58" s="9">
        <v>1.71</v>
      </c>
      <c r="S58" s="15">
        <v>7</v>
      </c>
      <c r="T58" s="16">
        <f t="shared" si="6"/>
        <v>0.26923076923076922</v>
      </c>
      <c r="U58" t="s">
        <v>186</v>
      </c>
      <c r="V58" s="9" t="s">
        <v>158</v>
      </c>
      <c r="W58" s="15" t="s">
        <v>158</v>
      </c>
      <c r="X58" s="16" t="s">
        <v>158</v>
      </c>
      <c r="Y58" t="s">
        <v>177</v>
      </c>
      <c r="Z58" s="9">
        <v>1.38</v>
      </c>
      <c r="AA58" s="15">
        <v>8</v>
      </c>
      <c r="AB58" s="16">
        <f t="shared" si="7"/>
        <v>0.25</v>
      </c>
      <c r="AC58" t="s">
        <v>178</v>
      </c>
      <c r="AD58" s="9">
        <v>1.67</v>
      </c>
      <c r="AE58" s="9">
        <v>9</v>
      </c>
      <c r="AF58" s="24">
        <f t="shared" si="8"/>
        <v>0.29032258064516131</v>
      </c>
    </row>
    <row r="59" spans="1:32">
      <c r="A59" t="s">
        <v>175</v>
      </c>
      <c r="B59" s="9">
        <v>1.45</v>
      </c>
      <c r="C59" s="15">
        <v>83</v>
      </c>
      <c r="D59" s="16">
        <f t="shared" si="2"/>
        <v>0.24340175953079179</v>
      </c>
      <c r="E59" t="s">
        <v>184</v>
      </c>
      <c r="F59" s="9">
        <v>1.43</v>
      </c>
      <c r="G59" s="15">
        <v>340</v>
      </c>
      <c r="H59" s="16">
        <f t="shared" si="3"/>
        <v>0.22988505747126436</v>
      </c>
      <c r="I59" t="s">
        <v>176</v>
      </c>
      <c r="J59" s="9">
        <v>1.29</v>
      </c>
      <c r="K59" s="15">
        <v>35</v>
      </c>
      <c r="L59" s="16">
        <f t="shared" si="4"/>
        <v>0.19774011299435029</v>
      </c>
      <c r="M59" t="s">
        <v>172</v>
      </c>
      <c r="N59" s="9">
        <v>1.34</v>
      </c>
      <c r="O59" s="15">
        <v>41</v>
      </c>
      <c r="P59" s="16">
        <f t="shared" si="5"/>
        <v>0.23699421965317918</v>
      </c>
      <c r="Q59" t="s">
        <v>188</v>
      </c>
      <c r="R59" s="9">
        <v>1.2</v>
      </c>
      <c r="S59" s="15">
        <v>5</v>
      </c>
      <c r="T59" s="16">
        <f t="shared" si="6"/>
        <v>0.19230769230769232</v>
      </c>
      <c r="U59" t="s">
        <v>181</v>
      </c>
      <c r="V59" s="9" t="s">
        <v>158</v>
      </c>
      <c r="W59" s="15" t="s">
        <v>158</v>
      </c>
      <c r="X59" s="16" t="s">
        <v>158</v>
      </c>
      <c r="Y59" t="s">
        <v>176</v>
      </c>
      <c r="Z59" s="9">
        <v>1.43</v>
      </c>
      <c r="AA59" s="15">
        <v>7</v>
      </c>
      <c r="AB59" s="16">
        <f t="shared" si="7"/>
        <v>0.21875</v>
      </c>
      <c r="AC59" t="s">
        <v>190</v>
      </c>
      <c r="AD59" s="9">
        <v>1.67</v>
      </c>
      <c r="AE59" s="9">
        <v>9</v>
      </c>
      <c r="AF59" s="24">
        <f t="shared" si="8"/>
        <v>0.29032258064516131</v>
      </c>
    </row>
    <row r="60" spans="1:32">
      <c r="A60" t="s">
        <v>186</v>
      </c>
      <c r="B60" s="9">
        <v>1.52</v>
      </c>
      <c r="C60" s="15">
        <v>73</v>
      </c>
      <c r="D60" s="16">
        <f t="shared" si="2"/>
        <v>0.21407624633431085</v>
      </c>
      <c r="E60" t="s">
        <v>182</v>
      </c>
      <c r="F60" s="9">
        <v>1.41</v>
      </c>
      <c r="G60" s="15">
        <v>325</v>
      </c>
      <c r="H60" s="16">
        <f t="shared" si="3"/>
        <v>0.21974306964164977</v>
      </c>
      <c r="I60" t="s">
        <v>169</v>
      </c>
      <c r="J60" s="9">
        <v>1.33</v>
      </c>
      <c r="K60" s="15">
        <v>33</v>
      </c>
      <c r="L60" s="16">
        <f t="shared" si="4"/>
        <v>0.1864406779661017</v>
      </c>
      <c r="M60" t="s">
        <v>176</v>
      </c>
      <c r="N60" s="9">
        <v>1.37</v>
      </c>
      <c r="O60" s="15">
        <v>35</v>
      </c>
      <c r="P60" s="16">
        <f t="shared" si="5"/>
        <v>0.20231213872832371</v>
      </c>
      <c r="Q60" t="s">
        <v>178</v>
      </c>
      <c r="R60" s="9">
        <v>1.8</v>
      </c>
      <c r="S60" s="15">
        <v>5</v>
      </c>
      <c r="T60" s="16">
        <f t="shared" si="6"/>
        <v>0.19230769230769232</v>
      </c>
      <c r="U60" t="s">
        <v>183</v>
      </c>
      <c r="V60" s="9" t="s">
        <v>158</v>
      </c>
      <c r="W60" s="15" t="s">
        <v>158</v>
      </c>
      <c r="X60" s="16" t="s">
        <v>158</v>
      </c>
      <c r="Y60" t="s">
        <v>179</v>
      </c>
      <c r="Z60" s="9">
        <v>1.2</v>
      </c>
      <c r="AA60" s="15">
        <v>5</v>
      </c>
      <c r="AB60" s="16">
        <f t="shared" si="7"/>
        <v>0.15625</v>
      </c>
      <c r="AC60" t="s">
        <v>167</v>
      </c>
      <c r="AD60" s="9">
        <v>1.1299999999999999</v>
      </c>
      <c r="AE60" s="9">
        <v>8</v>
      </c>
      <c r="AF60" s="24">
        <f t="shared" si="8"/>
        <v>0.25806451612903225</v>
      </c>
    </row>
    <row r="61" spans="1:32">
      <c r="A61" t="s">
        <v>188</v>
      </c>
      <c r="B61" s="9">
        <v>1.48</v>
      </c>
      <c r="C61" s="15">
        <v>71</v>
      </c>
      <c r="D61" s="16">
        <f t="shared" si="2"/>
        <v>0.20821114369501467</v>
      </c>
      <c r="E61" t="s">
        <v>186</v>
      </c>
      <c r="F61" s="9">
        <v>1.58</v>
      </c>
      <c r="G61" s="15">
        <v>321</v>
      </c>
      <c r="H61" s="16">
        <f t="shared" si="3"/>
        <v>0.21703853955375255</v>
      </c>
      <c r="I61" t="s">
        <v>183</v>
      </c>
      <c r="J61" s="9">
        <v>1.69</v>
      </c>
      <c r="K61" s="15">
        <v>32</v>
      </c>
      <c r="L61" s="16">
        <f t="shared" si="4"/>
        <v>0.1807909604519774</v>
      </c>
      <c r="M61" t="s">
        <v>188</v>
      </c>
      <c r="N61" s="9">
        <v>1.48</v>
      </c>
      <c r="O61" s="15">
        <v>33</v>
      </c>
      <c r="P61" s="16">
        <f t="shared" si="5"/>
        <v>0.19075144508670519</v>
      </c>
      <c r="Q61" t="s">
        <v>176</v>
      </c>
      <c r="R61" s="9">
        <v>1.4</v>
      </c>
      <c r="S61" s="15">
        <v>5</v>
      </c>
      <c r="T61" s="16">
        <f t="shared" si="6"/>
        <v>0.19230769230769232</v>
      </c>
      <c r="U61" t="s">
        <v>194</v>
      </c>
      <c r="V61" s="9" t="s">
        <v>158</v>
      </c>
      <c r="W61" s="15" t="s">
        <v>158</v>
      </c>
      <c r="X61" s="16" t="s">
        <v>158</v>
      </c>
      <c r="Y61" t="s">
        <v>182</v>
      </c>
      <c r="Z61" s="9">
        <v>1.5</v>
      </c>
      <c r="AA61" s="15">
        <v>4</v>
      </c>
      <c r="AB61" s="16">
        <f t="shared" si="7"/>
        <v>0.125</v>
      </c>
      <c r="AC61" t="s">
        <v>172</v>
      </c>
      <c r="AD61" s="9">
        <v>1.43</v>
      </c>
      <c r="AE61" s="9">
        <v>7</v>
      </c>
      <c r="AF61" s="24">
        <f t="shared" si="8"/>
        <v>0.22580645161290322</v>
      </c>
    </row>
    <row r="62" spans="1:32">
      <c r="A62" t="s">
        <v>182</v>
      </c>
      <c r="B62" s="9">
        <v>1.4</v>
      </c>
      <c r="C62" s="15">
        <v>63</v>
      </c>
      <c r="D62" s="16">
        <f t="shared" si="2"/>
        <v>0.18475073313782991</v>
      </c>
      <c r="E62" t="s">
        <v>176</v>
      </c>
      <c r="F62" s="9">
        <v>1.39</v>
      </c>
      <c r="G62" s="15">
        <v>314</v>
      </c>
      <c r="H62" s="16">
        <f t="shared" si="3"/>
        <v>0.21230561189993238</v>
      </c>
      <c r="I62" t="s">
        <v>187</v>
      </c>
      <c r="J62" s="9">
        <v>1.32</v>
      </c>
      <c r="K62" s="15">
        <v>31</v>
      </c>
      <c r="L62" s="16">
        <f t="shared" si="4"/>
        <v>0.1751412429378531</v>
      </c>
      <c r="M62" t="s">
        <v>182</v>
      </c>
      <c r="N62" s="9">
        <v>1.37</v>
      </c>
      <c r="O62" s="15">
        <v>30</v>
      </c>
      <c r="P62" s="16">
        <f t="shared" si="5"/>
        <v>0.17341040462427745</v>
      </c>
      <c r="Q62" t="s">
        <v>172</v>
      </c>
      <c r="R62" s="9">
        <v>1.25</v>
      </c>
      <c r="S62" s="15">
        <v>4</v>
      </c>
      <c r="T62" s="16">
        <f t="shared" si="6"/>
        <v>0.15384615384615385</v>
      </c>
      <c r="U62" t="s">
        <v>176</v>
      </c>
      <c r="V62" s="9" t="s">
        <v>158</v>
      </c>
      <c r="W62" s="15" t="s">
        <v>158</v>
      </c>
      <c r="X62" s="16" t="s">
        <v>158</v>
      </c>
      <c r="Y62" t="s">
        <v>180</v>
      </c>
      <c r="Z62" s="9">
        <v>1.25</v>
      </c>
      <c r="AA62" s="15">
        <v>4</v>
      </c>
      <c r="AB62" s="16">
        <f t="shared" si="7"/>
        <v>0.125</v>
      </c>
      <c r="AC62" t="s">
        <v>192</v>
      </c>
      <c r="AD62" s="9">
        <v>1.57</v>
      </c>
      <c r="AE62" s="9">
        <v>7</v>
      </c>
      <c r="AF62" s="24">
        <f t="shared" si="8"/>
        <v>0.22580645161290322</v>
      </c>
    </row>
    <row r="63" spans="1:32">
      <c r="A63" t="s">
        <v>176</v>
      </c>
      <c r="B63" s="9">
        <v>1.3</v>
      </c>
      <c r="C63" s="15">
        <v>57</v>
      </c>
      <c r="D63" s="16">
        <f t="shared" si="2"/>
        <v>0.16715542521994134</v>
      </c>
      <c r="E63" t="s">
        <v>188</v>
      </c>
      <c r="F63" s="9">
        <v>1.5</v>
      </c>
      <c r="G63" s="15">
        <v>257</v>
      </c>
      <c r="H63" s="16">
        <f t="shared" si="3"/>
        <v>0.1737660581473969</v>
      </c>
      <c r="I63" t="s">
        <v>184</v>
      </c>
      <c r="J63" s="9">
        <v>1.3</v>
      </c>
      <c r="K63" s="15">
        <v>30</v>
      </c>
      <c r="L63" s="16">
        <f t="shared" si="4"/>
        <v>0.16949152542372881</v>
      </c>
      <c r="M63" t="s">
        <v>186</v>
      </c>
      <c r="N63" s="9">
        <v>1.48</v>
      </c>
      <c r="O63" s="15">
        <v>29</v>
      </c>
      <c r="P63" s="16">
        <f t="shared" si="5"/>
        <v>0.16763005780346821</v>
      </c>
      <c r="Q63" t="s">
        <v>186</v>
      </c>
      <c r="R63" s="9">
        <v>1.5</v>
      </c>
      <c r="S63" s="15">
        <v>4</v>
      </c>
      <c r="T63" s="16">
        <f t="shared" si="6"/>
        <v>0.15384615384615385</v>
      </c>
      <c r="U63" t="s">
        <v>195</v>
      </c>
      <c r="V63" s="9" t="s">
        <v>158</v>
      </c>
      <c r="W63" s="15" t="s">
        <v>158</v>
      </c>
      <c r="X63" s="16" t="s">
        <v>158</v>
      </c>
      <c r="Y63" t="s">
        <v>184</v>
      </c>
      <c r="Z63" s="9">
        <v>1.5</v>
      </c>
      <c r="AA63" s="15">
        <v>4</v>
      </c>
      <c r="AB63" s="16">
        <f t="shared" si="7"/>
        <v>0.125</v>
      </c>
      <c r="AC63" t="s">
        <v>181</v>
      </c>
      <c r="AD63" s="9">
        <v>1.43</v>
      </c>
      <c r="AE63" s="9">
        <v>7</v>
      </c>
      <c r="AF63" s="24">
        <f t="shared" si="8"/>
        <v>0.22580645161290322</v>
      </c>
    </row>
    <row r="64" spans="1:32">
      <c r="A64" t="s">
        <v>185</v>
      </c>
      <c r="B64" s="9">
        <v>1.42</v>
      </c>
      <c r="C64" s="15">
        <v>53</v>
      </c>
      <c r="D64" s="16">
        <f t="shared" si="2"/>
        <v>0.15542521994134897</v>
      </c>
      <c r="E64" t="s">
        <v>190</v>
      </c>
      <c r="F64" s="9">
        <v>1.51</v>
      </c>
      <c r="G64" s="15">
        <v>217</v>
      </c>
      <c r="H64" s="16">
        <f t="shared" si="3"/>
        <v>0.14672075726842462</v>
      </c>
      <c r="I64" t="s">
        <v>182</v>
      </c>
      <c r="J64" s="9">
        <v>1.17</v>
      </c>
      <c r="K64" s="15">
        <v>29</v>
      </c>
      <c r="L64" s="16">
        <f t="shared" si="4"/>
        <v>0.16384180790960451</v>
      </c>
      <c r="M64" t="s">
        <v>190</v>
      </c>
      <c r="N64" s="9">
        <v>1.75</v>
      </c>
      <c r="O64" s="15">
        <v>28</v>
      </c>
      <c r="P64" s="16">
        <f t="shared" si="5"/>
        <v>0.16184971098265896</v>
      </c>
      <c r="Q64" t="s">
        <v>185</v>
      </c>
      <c r="R64" s="9">
        <v>1.25</v>
      </c>
      <c r="S64" s="15">
        <v>4</v>
      </c>
      <c r="T64" s="16">
        <f t="shared" si="6"/>
        <v>0.15384615384615385</v>
      </c>
      <c r="U64" t="s">
        <v>188</v>
      </c>
      <c r="V64" s="9" t="s">
        <v>158</v>
      </c>
      <c r="W64" s="15" t="s">
        <v>158</v>
      </c>
      <c r="X64" s="16" t="s">
        <v>158</v>
      </c>
      <c r="Y64" t="s">
        <v>194</v>
      </c>
      <c r="Z64" s="9">
        <v>1.25</v>
      </c>
      <c r="AA64" s="15">
        <v>4</v>
      </c>
      <c r="AB64" s="16">
        <f t="shared" si="7"/>
        <v>0.125</v>
      </c>
      <c r="AC64" t="s">
        <v>187</v>
      </c>
      <c r="AD64" s="9">
        <v>1.33</v>
      </c>
      <c r="AE64" s="9">
        <v>6</v>
      </c>
      <c r="AF64" s="24">
        <f t="shared" si="8"/>
        <v>0.19354838709677419</v>
      </c>
    </row>
    <row r="65" spans="1:32">
      <c r="A65" t="s">
        <v>192</v>
      </c>
      <c r="B65" s="9">
        <v>1.6</v>
      </c>
      <c r="C65" s="15">
        <v>50</v>
      </c>
      <c r="D65" s="16">
        <f t="shared" si="2"/>
        <v>0.1466275659824047</v>
      </c>
      <c r="E65" t="s">
        <v>192</v>
      </c>
      <c r="F65" s="9">
        <v>1.67</v>
      </c>
      <c r="G65" s="15">
        <v>198</v>
      </c>
      <c r="H65" s="16">
        <f t="shared" si="3"/>
        <v>0.13387423935091278</v>
      </c>
      <c r="I65" t="s">
        <v>185</v>
      </c>
      <c r="J65" s="9">
        <v>1.36</v>
      </c>
      <c r="K65" s="15">
        <v>25</v>
      </c>
      <c r="L65" s="16">
        <f t="shared" si="4"/>
        <v>0.14124293785310735</v>
      </c>
      <c r="M65" t="s">
        <v>185</v>
      </c>
      <c r="N65" s="9">
        <v>1.33</v>
      </c>
      <c r="O65" s="15">
        <v>27</v>
      </c>
      <c r="P65" s="16">
        <f t="shared" si="5"/>
        <v>0.15606936416184972</v>
      </c>
      <c r="Q65" t="s">
        <v>187</v>
      </c>
      <c r="R65" s="9">
        <v>1.25</v>
      </c>
      <c r="S65" s="15">
        <v>4</v>
      </c>
      <c r="T65" s="16">
        <f t="shared" si="6"/>
        <v>0.15384615384615385</v>
      </c>
      <c r="U65" t="s">
        <v>174</v>
      </c>
      <c r="V65" s="9" t="s">
        <v>158</v>
      </c>
      <c r="W65" s="15" t="s">
        <v>158</v>
      </c>
      <c r="X65" s="16" t="s">
        <v>158</v>
      </c>
      <c r="Y65" t="s">
        <v>190</v>
      </c>
      <c r="Z65" s="9">
        <v>1.75</v>
      </c>
      <c r="AA65" s="15">
        <v>4</v>
      </c>
      <c r="AB65" s="16">
        <f t="shared" si="7"/>
        <v>0.125</v>
      </c>
      <c r="AC65" t="s">
        <v>184</v>
      </c>
      <c r="AD65" s="9">
        <v>1.17</v>
      </c>
      <c r="AE65" s="9">
        <v>6</v>
      </c>
      <c r="AF65" s="24">
        <f t="shared" si="8"/>
        <v>0.19354838709677419</v>
      </c>
    </row>
    <row r="66" spans="1:32">
      <c r="A66" t="s">
        <v>190</v>
      </c>
      <c r="B66" s="9">
        <v>1.41</v>
      </c>
      <c r="C66" s="15">
        <v>39</v>
      </c>
      <c r="D66" s="16">
        <f t="shared" si="2"/>
        <v>0.11436950146627566</v>
      </c>
      <c r="E66" t="s">
        <v>185</v>
      </c>
      <c r="F66" s="9">
        <v>1.42</v>
      </c>
      <c r="G66" s="15">
        <v>190</v>
      </c>
      <c r="H66" s="16">
        <f t="shared" si="3"/>
        <v>0.12846517917511832</v>
      </c>
      <c r="I66" t="s">
        <v>192</v>
      </c>
      <c r="J66" s="9">
        <v>1.57</v>
      </c>
      <c r="K66" s="15">
        <v>23</v>
      </c>
      <c r="L66" s="16">
        <f t="shared" si="4"/>
        <v>0.12994350282485875</v>
      </c>
      <c r="M66" t="s">
        <v>167</v>
      </c>
      <c r="N66" s="9">
        <v>1.23</v>
      </c>
      <c r="O66" s="15">
        <v>26</v>
      </c>
      <c r="P66" s="16">
        <f t="shared" si="5"/>
        <v>0.15028901734104047</v>
      </c>
      <c r="Q66" t="s">
        <v>167</v>
      </c>
      <c r="R66" s="9">
        <v>1</v>
      </c>
      <c r="S66" s="15">
        <v>3</v>
      </c>
      <c r="T66" s="16">
        <f t="shared" si="6"/>
        <v>0.11538461538461539</v>
      </c>
      <c r="U66" t="s">
        <v>192</v>
      </c>
      <c r="V66" s="9" t="s">
        <v>158</v>
      </c>
      <c r="W66" s="15" t="s">
        <v>158</v>
      </c>
      <c r="X66" s="16" t="s">
        <v>158</v>
      </c>
      <c r="Y66" t="s">
        <v>188</v>
      </c>
      <c r="Z66" s="9">
        <v>1.33</v>
      </c>
      <c r="AA66" s="15">
        <v>3</v>
      </c>
      <c r="AB66" s="16">
        <f t="shared" si="7"/>
        <v>9.375E-2</v>
      </c>
      <c r="AC66" t="s">
        <v>179</v>
      </c>
      <c r="AD66" s="9">
        <v>1.6</v>
      </c>
      <c r="AE66" s="9">
        <v>5</v>
      </c>
      <c r="AF66" s="24">
        <f t="shared" si="8"/>
        <v>0.16129032258064516</v>
      </c>
    </row>
    <row r="67" spans="1:32">
      <c r="A67" t="s">
        <v>167</v>
      </c>
      <c r="B67" s="9">
        <v>1.34</v>
      </c>
      <c r="C67" s="15">
        <v>35</v>
      </c>
      <c r="D67" s="16">
        <f t="shared" si="2"/>
        <v>0.10263929618768329</v>
      </c>
      <c r="E67" t="s">
        <v>193</v>
      </c>
      <c r="F67" s="9">
        <v>1.79</v>
      </c>
      <c r="G67" s="15">
        <v>125</v>
      </c>
      <c r="H67" s="16">
        <f t="shared" si="3"/>
        <v>8.4516565246788369E-2</v>
      </c>
      <c r="I67" t="s">
        <v>190</v>
      </c>
      <c r="J67" s="9">
        <v>1.41</v>
      </c>
      <c r="K67" s="15">
        <v>22</v>
      </c>
      <c r="L67" s="16">
        <f t="shared" si="4"/>
        <v>0.12429378531073447</v>
      </c>
      <c r="M67" t="s">
        <v>193</v>
      </c>
      <c r="N67" s="9">
        <v>1.67</v>
      </c>
      <c r="O67" s="15">
        <v>24</v>
      </c>
      <c r="P67" s="16">
        <f t="shared" si="5"/>
        <v>0.13872832369942195</v>
      </c>
      <c r="Q67" t="s">
        <v>193</v>
      </c>
      <c r="R67" s="9">
        <v>2</v>
      </c>
      <c r="S67" s="15">
        <v>2</v>
      </c>
      <c r="T67" s="16">
        <f t="shared" si="6"/>
        <v>7.6923076923076927E-2</v>
      </c>
      <c r="U67" t="s">
        <v>165</v>
      </c>
      <c r="V67" s="9" t="s">
        <v>158</v>
      </c>
      <c r="W67" s="15" t="s">
        <v>158</v>
      </c>
      <c r="X67" s="16" t="s">
        <v>158</v>
      </c>
      <c r="Y67" t="s">
        <v>192</v>
      </c>
      <c r="Z67" s="9">
        <v>1.67</v>
      </c>
      <c r="AA67" s="15">
        <v>3</v>
      </c>
      <c r="AB67" s="16">
        <f t="shared" si="7"/>
        <v>9.375E-2</v>
      </c>
      <c r="AC67" t="s">
        <v>183</v>
      </c>
      <c r="AD67" s="9">
        <v>1.5</v>
      </c>
      <c r="AE67" s="9">
        <v>4</v>
      </c>
      <c r="AF67" s="24">
        <f t="shared" si="8"/>
        <v>0.12903225806451613</v>
      </c>
    </row>
    <row r="68" spans="1:32">
      <c r="A68" t="s">
        <v>187</v>
      </c>
      <c r="B68" s="9">
        <v>1.42</v>
      </c>
      <c r="C68" s="15">
        <v>31</v>
      </c>
      <c r="D68" s="16">
        <f t="shared" si="2"/>
        <v>9.0909090909090912E-2</v>
      </c>
      <c r="E68" t="s">
        <v>194</v>
      </c>
      <c r="F68" s="9">
        <v>1.67</v>
      </c>
      <c r="G68" s="15">
        <v>121</v>
      </c>
      <c r="H68" s="16">
        <f t="shared" si="3"/>
        <v>8.1812035158891142E-2</v>
      </c>
      <c r="I68" t="s">
        <v>193</v>
      </c>
      <c r="J68" s="9">
        <v>1.62</v>
      </c>
      <c r="K68" s="15">
        <v>21</v>
      </c>
      <c r="L68" s="16">
        <f t="shared" si="4"/>
        <v>0.11864406779661017</v>
      </c>
      <c r="M68" t="s">
        <v>187</v>
      </c>
      <c r="N68" s="9">
        <v>1.48</v>
      </c>
      <c r="O68" s="15">
        <v>21</v>
      </c>
      <c r="P68" s="16">
        <f t="shared" si="5"/>
        <v>0.12138728323699421</v>
      </c>
      <c r="Q68" t="s">
        <v>184</v>
      </c>
      <c r="R68" s="9">
        <v>2</v>
      </c>
      <c r="S68" s="15">
        <v>2</v>
      </c>
      <c r="T68" s="16">
        <f t="shared" si="6"/>
        <v>7.6923076923076927E-2</v>
      </c>
      <c r="U68" t="s">
        <v>185</v>
      </c>
      <c r="V68" s="9" t="s">
        <v>158</v>
      </c>
      <c r="W68" s="15" t="s">
        <v>158</v>
      </c>
      <c r="X68" s="16" t="s">
        <v>158</v>
      </c>
      <c r="Y68" t="s">
        <v>185</v>
      </c>
      <c r="Z68" s="9">
        <v>1</v>
      </c>
      <c r="AA68" s="15">
        <v>3</v>
      </c>
      <c r="AB68" s="16">
        <f t="shared" si="7"/>
        <v>9.375E-2</v>
      </c>
      <c r="AC68" t="s">
        <v>194</v>
      </c>
      <c r="AD68" s="9">
        <v>1.67</v>
      </c>
      <c r="AE68" s="9">
        <v>3</v>
      </c>
      <c r="AF68" s="24">
        <f t="shared" si="8"/>
        <v>9.6774193548387094E-2</v>
      </c>
    </row>
    <row r="69" spans="1:32">
      <c r="A69" t="s">
        <v>193</v>
      </c>
      <c r="B69" s="9">
        <v>1.62</v>
      </c>
      <c r="C69" s="15">
        <v>29</v>
      </c>
      <c r="D69" s="16">
        <f t="shared" si="2"/>
        <v>8.5043988269794715E-2</v>
      </c>
      <c r="E69" t="s">
        <v>187</v>
      </c>
      <c r="F69" s="9">
        <v>1.5</v>
      </c>
      <c r="G69" s="15">
        <v>88</v>
      </c>
      <c r="H69" s="16">
        <f t="shared" si="3"/>
        <v>5.9499661933739012E-2</v>
      </c>
      <c r="I69" t="s">
        <v>188</v>
      </c>
      <c r="J69" s="9">
        <v>1.37</v>
      </c>
      <c r="K69" s="15">
        <v>19</v>
      </c>
      <c r="L69" s="16">
        <f t="shared" si="4"/>
        <v>0.10734463276836158</v>
      </c>
      <c r="M69" t="s">
        <v>192</v>
      </c>
      <c r="N69" s="9">
        <v>1.55</v>
      </c>
      <c r="O69" s="15">
        <v>20</v>
      </c>
      <c r="P69" s="16">
        <f t="shared" si="5"/>
        <v>0.11560693641618497</v>
      </c>
      <c r="Q69" t="s">
        <v>190</v>
      </c>
      <c r="R69" s="9">
        <v>2</v>
      </c>
      <c r="S69" s="15">
        <v>2</v>
      </c>
      <c r="T69" s="16">
        <f t="shared" si="6"/>
        <v>7.6923076923076927E-2</v>
      </c>
      <c r="U69" t="s">
        <v>187</v>
      </c>
      <c r="V69" s="9" t="s">
        <v>158</v>
      </c>
      <c r="W69" s="15" t="s">
        <v>158</v>
      </c>
      <c r="X69" s="16" t="s">
        <v>158</v>
      </c>
      <c r="Y69" t="s">
        <v>167</v>
      </c>
      <c r="Z69" s="9">
        <v>1.33</v>
      </c>
      <c r="AA69" s="15">
        <v>3</v>
      </c>
      <c r="AB69" s="16">
        <f t="shared" si="7"/>
        <v>9.375E-2</v>
      </c>
      <c r="AC69" t="s">
        <v>195</v>
      </c>
      <c r="AD69" s="9">
        <v>1.5</v>
      </c>
      <c r="AE69" s="9">
        <v>2</v>
      </c>
      <c r="AF69" s="24">
        <f t="shared" si="8"/>
        <v>6.4516129032258063E-2</v>
      </c>
    </row>
    <row r="70" spans="1:32">
      <c r="A70" t="s">
        <v>194</v>
      </c>
      <c r="B70" s="9">
        <v>1.63</v>
      </c>
      <c r="C70" s="15">
        <v>27</v>
      </c>
      <c r="D70" s="16">
        <f t="shared" si="2"/>
        <v>7.9178885630498533E-2</v>
      </c>
      <c r="E70" t="s">
        <v>180</v>
      </c>
      <c r="F70" s="9">
        <v>1.35</v>
      </c>
      <c r="G70" s="15">
        <v>79</v>
      </c>
      <c r="H70" s="16">
        <f t="shared" si="3"/>
        <v>5.3414469235970249E-2</v>
      </c>
      <c r="I70" t="s">
        <v>194</v>
      </c>
      <c r="J70" s="9">
        <v>1.5</v>
      </c>
      <c r="K70" s="15">
        <v>18</v>
      </c>
      <c r="L70" s="16">
        <f t="shared" si="4"/>
        <v>0.10169491525423729</v>
      </c>
      <c r="M70" t="s">
        <v>191</v>
      </c>
      <c r="N70" s="9">
        <v>1.31</v>
      </c>
      <c r="O70" s="15">
        <v>13</v>
      </c>
      <c r="P70" s="16">
        <f t="shared" si="5"/>
        <v>7.5144508670520235E-2</v>
      </c>
      <c r="Q70" t="s">
        <v>180</v>
      </c>
      <c r="R70" s="9">
        <v>2</v>
      </c>
      <c r="S70" s="15">
        <v>1</v>
      </c>
      <c r="T70" s="16">
        <f t="shared" si="6"/>
        <v>3.8461538461538464E-2</v>
      </c>
      <c r="U70" t="s">
        <v>180</v>
      </c>
      <c r="V70" s="9" t="s">
        <v>158</v>
      </c>
      <c r="W70" s="15" t="s">
        <v>158</v>
      </c>
      <c r="X70" s="16" t="s">
        <v>158</v>
      </c>
      <c r="Y70" t="s">
        <v>191</v>
      </c>
      <c r="Z70" s="9">
        <v>1.33</v>
      </c>
      <c r="AA70" s="15">
        <v>3</v>
      </c>
      <c r="AB70" s="16">
        <f t="shared" si="7"/>
        <v>9.375E-2</v>
      </c>
      <c r="AC70" t="s">
        <v>188</v>
      </c>
      <c r="AD70" s="9">
        <v>1.5</v>
      </c>
      <c r="AE70" s="9">
        <v>2</v>
      </c>
      <c r="AF70" s="24">
        <f t="shared" si="8"/>
        <v>6.4516129032258063E-2</v>
      </c>
    </row>
    <row r="71" spans="1:32">
      <c r="A71" t="s">
        <v>191</v>
      </c>
      <c r="B71" s="9">
        <v>1.5</v>
      </c>
      <c r="C71" s="15">
        <v>20</v>
      </c>
      <c r="D71" s="16">
        <f t="shared" si="2"/>
        <v>5.865102639296188E-2</v>
      </c>
      <c r="E71" t="s">
        <v>191</v>
      </c>
      <c r="F71" s="9">
        <v>1.52</v>
      </c>
      <c r="G71" s="15">
        <v>75</v>
      </c>
      <c r="H71" s="16">
        <f t="shared" si="3"/>
        <v>5.0709939148073022E-2</v>
      </c>
      <c r="I71" t="s">
        <v>191</v>
      </c>
      <c r="J71" s="9">
        <v>1.36</v>
      </c>
      <c r="K71" s="15">
        <v>11</v>
      </c>
      <c r="L71" s="16">
        <f t="shared" si="4"/>
        <v>6.2146892655367235E-2</v>
      </c>
      <c r="M71" t="s">
        <v>194</v>
      </c>
      <c r="N71" s="9">
        <v>1.78</v>
      </c>
      <c r="O71" s="15">
        <v>9</v>
      </c>
      <c r="P71" s="16">
        <f t="shared" si="5"/>
        <v>5.2023121387283239E-2</v>
      </c>
      <c r="Q71" t="s">
        <v>189</v>
      </c>
      <c r="R71" s="9">
        <v>2</v>
      </c>
      <c r="S71" s="15">
        <v>1</v>
      </c>
      <c r="T71" s="16">
        <f t="shared" si="6"/>
        <v>3.8461538461538464E-2</v>
      </c>
      <c r="U71" t="s">
        <v>167</v>
      </c>
      <c r="V71" s="9" t="s">
        <v>158</v>
      </c>
      <c r="W71" s="15" t="s">
        <v>158</v>
      </c>
      <c r="X71" s="16" t="s">
        <v>158</v>
      </c>
      <c r="Y71" t="s">
        <v>195</v>
      </c>
      <c r="Z71" s="9">
        <v>2</v>
      </c>
      <c r="AA71" s="15">
        <v>2</v>
      </c>
      <c r="AB71" s="16">
        <f t="shared" si="7"/>
        <v>6.25E-2</v>
      </c>
      <c r="AC71" t="s">
        <v>180</v>
      </c>
      <c r="AD71" s="9">
        <v>1.5</v>
      </c>
      <c r="AE71" s="9">
        <v>2</v>
      </c>
      <c r="AF71" s="24">
        <f t="shared" si="8"/>
        <v>6.4516129032258063E-2</v>
      </c>
    </row>
    <row r="72" spans="1:32">
      <c r="A72" t="s">
        <v>180</v>
      </c>
      <c r="B72" s="9">
        <v>1.56</v>
      </c>
      <c r="C72" s="15">
        <v>16</v>
      </c>
      <c r="D72" s="16">
        <f t="shared" si="2"/>
        <v>4.6920821114369501E-2</v>
      </c>
      <c r="E72" t="s">
        <v>195</v>
      </c>
      <c r="F72" s="9">
        <v>1.57</v>
      </c>
      <c r="G72" s="15">
        <v>51</v>
      </c>
      <c r="H72" s="16">
        <f t="shared" si="3"/>
        <v>3.4482758620689655E-2</v>
      </c>
      <c r="I72" t="s">
        <v>189</v>
      </c>
      <c r="J72" s="9">
        <v>1.56</v>
      </c>
      <c r="K72" s="15">
        <v>9</v>
      </c>
      <c r="L72" s="16">
        <f t="shared" si="4"/>
        <v>5.0847457627118647E-2</v>
      </c>
      <c r="M72" t="s">
        <v>180</v>
      </c>
      <c r="N72" s="9">
        <v>1.1299999999999999</v>
      </c>
      <c r="O72" s="15">
        <v>8</v>
      </c>
      <c r="P72" s="16">
        <f t="shared" si="5"/>
        <v>4.6242774566473986E-2</v>
      </c>
      <c r="Q72" t="s">
        <v>196</v>
      </c>
      <c r="R72" s="9">
        <v>2</v>
      </c>
      <c r="S72" s="15">
        <v>1</v>
      </c>
      <c r="T72" s="16">
        <f t="shared" si="6"/>
        <v>3.8461538461538464E-2</v>
      </c>
      <c r="U72" t="s">
        <v>189</v>
      </c>
      <c r="V72" s="9" t="s">
        <v>158</v>
      </c>
      <c r="W72" s="15" t="s">
        <v>158</v>
      </c>
      <c r="X72" s="16" t="s">
        <v>158</v>
      </c>
      <c r="Y72" t="s">
        <v>187</v>
      </c>
      <c r="Z72" s="9">
        <v>1.5</v>
      </c>
      <c r="AA72" s="15">
        <v>2</v>
      </c>
      <c r="AB72" s="16">
        <f t="shared" si="7"/>
        <v>6.25E-2</v>
      </c>
      <c r="AC72" t="s">
        <v>191</v>
      </c>
      <c r="AD72" s="9">
        <v>1.5</v>
      </c>
      <c r="AE72" s="9">
        <v>2</v>
      </c>
      <c r="AF72" s="24">
        <f t="shared" si="8"/>
        <v>6.4516129032258063E-2</v>
      </c>
    </row>
    <row r="73" spans="1:32">
      <c r="A73" t="s">
        <v>195</v>
      </c>
      <c r="B73" s="9">
        <v>1.63</v>
      </c>
      <c r="C73" s="15">
        <v>8</v>
      </c>
      <c r="D73" s="16">
        <f t="shared" si="2"/>
        <v>2.3460410557184751E-2</v>
      </c>
      <c r="E73" t="s">
        <v>196</v>
      </c>
      <c r="F73" s="9">
        <v>1.73</v>
      </c>
      <c r="G73" s="15">
        <v>49</v>
      </c>
      <c r="H73" s="16">
        <f t="shared" si="3"/>
        <v>3.3130493576741041E-2</v>
      </c>
      <c r="I73" t="s">
        <v>196</v>
      </c>
      <c r="J73" s="9">
        <v>1.86</v>
      </c>
      <c r="K73" s="15">
        <v>7</v>
      </c>
      <c r="L73" s="16">
        <f t="shared" si="4"/>
        <v>3.954802259887006E-2</v>
      </c>
      <c r="M73" t="s">
        <v>195</v>
      </c>
      <c r="N73" s="9">
        <v>1.43</v>
      </c>
      <c r="O73" s="15">
        <v>7</v>
      </c>
      <c r="P73" s="16">
        <f t="shared" si="5"/>
        <v>4.046242774566474E-2</v>
      </c>
      <c r="Q73" t="s">
        <v>195</v>
      </c>
      <c r="R73" s="9"/>
      <c r="S73" s="15"/>
      <c r="T73" s="16">
        <f t="shared" si="6"/>
        <v>0</v>
      </c>
      <c r="U73" t="s">
        <v>191</v>
      </c>
      <c r="V73" s="9" t="s">
        <v>158</v>
      </c>
      <c r="W73" s="15" t="s">
        <v>158</v>
      </c>
      <c r="X73" s="16" t="s">
        <v>158</v>
      </c>
      <c r="Y73" t="s">
        <v>193</v>
      </c>
      <c r="Z73" s="9">
        <v>1</v>
      </c>
      <c r="AA73" s="15">
        <v>1</v>
      </c>
      <c r="AB73" s="16">
        <f t="shared" si="7"/>
        <v>3.125E-2</v>
      </c>
      <c r="AC73" t="s">
        <v>196</v>
      </c>
      <c r="AD73" s="9">
        <v>1.5</v>
      </c>
      <c r="AE73" s="9">
        <v>2</v>
      </c>
      <c r="AF73" s="24">
        <f t="shared" si="8"/>
        <v>6.4516129032258063E-2</v>
      </c>
    </row>
    <row r="74" spans="1:32">
      <c r="A74" t="s">
        <v>196</v>
      </c>
      <c r="B74" s="9">
        <v>1.63</v>
      </c>
      <c r="C74" s="15">
        <v>8</v>
      </c>
      <c r="D74" s="16">
        <f t="shared" si="2"/>
        <v>2.3460410557184751E-2</v>
      </c>
      <c r="E74" t="s">
        <v>189</v>
      </c>
      <c r="F74" s="9">
        <v>1.48</v>
      </c>
      <c r="G74" s="15">
        <v>25</v>
      </c>
      <c r="H74" s="16">
        <f t="shared" si="3"/>
        <v>1.6903313049357674E-2</v>
      </c>
      <c r="I74" t="s">
        <v>180</v>
      </c>
      <c r="J74" s="9">
        <v>1.6</v>
      </c>
      <c r="K74" s="15">
        <v>5</v>
      </c>
      <c r="L74" s="16">
        <f t="shared" si="4"/>
        <v>2.8248587570621469E-2</v>
      </c>
      <c r="M74" t="s">
        <v>196</v>
      </c>
      <c r="N74" s="9">
        <v>1.86</v>
      </c>
      <c r="O74" s="15">
        <v>7</v>
      </c>
      <c r="P74" s="16">
        <f t="shared" si="5"/>
        <v>4.046242774566474E-2</v>
      </c>
      <c r="Q74" t="s">
        <v>165</v>
      </c>
      <c r="R74" s="9"/>
      <c r="S74" s="15"/>
      <c r="T74" s="16">
        <f t="shared" si="6"/>
        <v>0</v>
      </c>
      <c r="U74" t="s">
        <v>184</v>
      </c>
      <c r="V74" s="9" t="s">
        <v>158</v>
      </c>
      <c r="W74" s="15" t="s">
        <v>158</v>
      </c>
      <c r="X74" s="16" t="s">
        <v>158</v>
      </c>
      <c r="Y74" t="s">
        <v>189</v>
      </c>
      <c r="Z74" s="9">
        <v>1</v>
      </c>
      <c r="AA74" s="15">
        <v>1</v>
      </c>
      <c r="AB74" s="16">
        <f t="shared" si="7"/>
        <v>3.125E-2</v>
      </c>
      <c r="AC74" t="s">
        <v>193</v>
      </c>
      <c r="AD74" s="9">
        <v>2</v>
      </c>
      <c r="AE74" s="9">
        <v>1</v>
      </c>
      <c r="AF74" s="24">
        <f t="shared" si="8"/>
        <v>3.2258064516129031E-2</v>
      </c>
    </row>
    <row r="75" spans="1:32">
      <c r="A75" t="s">
        <v>189</v>
      </c>
      <c r="B75" s="9">
        <v>1.33</v>
      </c>
      <c r="C75" s="15">
        <v>3</v>
      </c>
      <c r="D75" s="16">
        <f t="shared" si="2"/>
        <v>8.7976539589442824E-3</v>
      </c>
      <c r="E75" t="s">
        <v>167</v>
      </c>
      <c r="F75" s="9">
        <v>1.1200000000000001</v>
      </c>
      <c r="G75" s="15">
        <v>17</v>
      </c>
      <c r="H75" s="16">
        <f t="shared" si="3"/>
        <v>1.1494252873563218E-2</v>
      </c>
      <c r="I75" t="s">
        <v>195</v>
      </c>
      <c r="J75" s="9">
        <v>1</v>
      </c>
      <c r="K75" s="15">
        <v>4</v>
      </c>
      <c r="L75" s="16">
        <f t="shared" si="4"/>
        <v>2.2598870056497175E-2</v>
      </c>
      <c r="M75" t="s">
        <v>189</v>
      </c>
      <c r="N75" s="9">
        <v>1.5</v>
      </c>
      <c r="O75" s="15">
        <v>4</v>
      </c>
      <c r="P75" s="16">
        <f t="shared" si="5"/>
        <v>2.3121387283236993E-2</v>
      </c>
      <c r="Q75" t="s">
        <v>191</v>
      </c>
      <c r="R75" s="9"/>
      <c r="S75" s="15"/>
      <c r="T75" s="16">
        <f t="shared" si="6"/>
        <v>0</v>
      </c>
      <c r="U75" t="s">
        <v>196</v>
      </c>
      <c r="V75" s="9" t="s">
        <v>158</v>
      </c>
      <c r="W75" s="15" t="s">
        <v>158</v>
      </c>
      <c r="X75" s="16" t="s">
        <v>158</v>
      </c>
      <c r="Y75" t="s">
        <v>165</v>
      </c>
      <c r="Z75" s="9"/>
      <c r="AA75" s="15"/>
      <c r="AB75" s="16">
        <f t="shared" si="7"/>
        <v>0</v>
      </c>
      <c r="AC75" t="s">
        <v>165</v>
      </c>
      <c r="AD75" s="9"/>
      <c r="AE75" s="9"/>
      <c r="AF75" s="24">
        <f t="shared" si="8"/>
        <v>0</v>
      </c>
    </row>
    <row r="76" spans="1:32">
      <c r="A76" t="s">
        <v>165</v>
      </c>
      <c r="B76" s="9"/>
      <c r="C76" s="15"/>
      <c r="D76" s="16">
        <f t="shared" si="2"/>
        <v>0</v>
      </c>
      <c r="E76" t="s">
        <v>165</v>
      </c>
      <c r="F76" s="9">
        <v>1.2</v>
      </c>
      <c r="G76" s="15">
        <v>10</v>
      </c>
      <c r="H76" s="16">
        <f t="shared" si="3"/>
        <v>6.7613252197430695E-3</v>
      </c>
      <c r="I76" t="s">
        <v>165</v>
      </c>
      <c r="J76" s="9"/>
      <c r="K76" s="15"/>
      <c r="L76" s="16">
        <f t="shared" si="4"/>
        <v>0</v>
      </c>
      <c r="M76" t="s">
        <v>165</v>
      </c>
      <c r="N76" s="9"/>
      <c r="O76" s="15"/>
      <c r="P76" s="16">
        <f t="shared" si="5"/>
        <v>0</v>
      </c>
      <c r="Q76" t="s">
        <v>194</v>
      </c>
      <c r="R76" s="9"/>
      <c r="S76" s="15"/>
      <c r="T76" s="16">
        <f t="shared" si="6"/>
        <v>0</v>
      </c>
      <c r="U76" t="s">
        <v>190</v>
      </c>
      <c r="V76" s="9" t="s">
        <v>158</v>
      </c>
      <c r="W76" s="15" t="s">
        <v>158</v>
      </c>
      <c r="X76" s="16" t="s">
        <v>158</v>
      </c>
      <c r="Y76" t="s">
        <v>196</v>
      </c>
      <c r="Z76" s="9"/>
      <c r="AA76" s="15"/>
      <c r="AB76" s="16">
        <f t="shared" si="7"/>
        <v>0</v>
      </c>
      <c r="AC76" t="s">
        <v>189</v>
      </c>
      <c r="AD76" s="9"/>
      <c r="AE76" s="9"/>
      <c r="AF76" s="24">
        <f t="shared" si="8"/>
        <v>0</v>
      </c>
    </row>
    <row r="78" spans="1:32">
      <c r="A78" s="64" t="s">
        <v>110</v>
      </c>
      <c r="B78" s="64"/>
      <c r="C78" s="64"/>
      <c r="D78" s="64"/>
    </row>
    <row r="79" spans="1:32">
      <c r="A79" s="8"/>
      <c r="B79" s="21" t="s">
        <v>31</v>
      </c>
      <c r="C79" s="23" t="s">
        <v>32</v>
      </c>
      <c r="D79" s="22" t="s">
        <v>33</v>
      </c>
    </row>
    <row r="80" spans="1:32">
      <c r="A80" t="s">
        <v>164</v>
      </c>
      <c r="B80" s="9">
        <v>1.28</v>
      </c>
      <c r="C80" s="9">
        <v>534</v>
      </c>
      <c r="D80" s="24">
        <f t="shared" ref="D80:D112" si="9">C80/$AQ$7</f>
        <v>0.66417910447761197</v>
      </c>
    </row>
    <row r="81" spans="1:4">
      <c r="A81" t="s">
        <v>166</v>
      </c>
      <c r="B81" s="9">
        <v>1.37</v>
      </c>
      <c r="C81" s="9">
        <v>403</v>
      </c>
      <c r="D81" s="24">
        <f t="shared" si="9"/>
        <v>0.50124378109452739</v>
      </c>
    </row>
    <row r="82" spans="1:4">
      <c r="A82" t="s">
        <v>168</v>
      </c>
      <c r="B82" s="9">
        <v>1.5</v>
      </c>
      <c r="C82" s="9">
        <v>396</v>
      </c>
      <c r="D82" s="24">
        <f t="shared" si="9"/>
        <v>0.4925373134328358</v>
      </c>
    </row>
    <row r="83" spans="1:4">
      <c r="A83" t="s">
        <v>170</v>
      </c>
      <c r="B83" s="9">
        <v>1.25</v>
      </c>
      <c r="C83" s="9">
        <v>319</v>
      </c>
      <c r="D83" s="24">
        <f t="shared" si="9"/>
        <v>0.39676616915422885</v>
      </c>
    </row>
    <row r="84" spans="1:4">
      <c r="A84" t="s">
        <v>171</v>
      </c>
      <c r="B84" s="9">
        <v>1.3</v>
      </c>
      <c r="C84" s="9">
        <v>313</v>
      </c>
      <c r="D84" s="24">
        <f t="shared" si="9"/>
        <v>0.38930348258706465</v>
      </c>
    </row>
    <row r="85" spans="1:4">
      <c r="A85" t="s">
        <v>173</v>
      </c>
      <c r="B85" s="9">
        <v>1.36</v>
      </c>
      <c r="C85" s="9">
        <v>259</v>
      </c>
      <c r="D85" s="24">
        <f t="shared" si="9"/>
        <v>0.32213930348258707</v>
      </c>
    </row>
    <row r="86" spans="1:4">
      <c r="A86" t="s">
        <v>174</v>
      </c>
      <c r="B86" s="9">
        <v>1.67</v>
      </c>
      <c r="C86" s="9">
        <v>254</v>
      </c>
      <c r="D86" s="24">
        <f t="shared" si="9"/>
        <v>0.31592039800995025</v>
      </c>
    </row>
    <row r="87" spans="1:4">
      <c r="A87" t="s">
        <v>177</v>
      </c>
      <c r="B87" s="9">
        <v>1.56</v>
      </c>
      <c r="C87" s="9">
        <v>240</v>
      </c>
      <c r="D87" s="24">
        <f t="shared" si="9"/>
        <v>0.29850746268656714</v>
      </c>
    </row>
    <row r="88" spans="1:4">
      <c r="A88" t="s">
        <v>181</v>
      </c>
      <c r="B88" s="9">
        <v>1.41</v>
      </c>
      <c r="C88" s="9">
        <v>239</v>
      </c>
      <c r="D88" s="24">
        <f t="shared" si="9"/>
        <v>0.29726368159203981</v>
      </c>
    </row>
    <row r="89" spans="1:4">
      <c r="A89" t="s">
        <v>178</v>
      </c>
      <c r="B89" s="9">
        <v>1.46</v>
      </c>
      <c r="C89" s="9">
        <v>238</v>
      </c>
      <c r="D89" s="24">
        <f t="shared" si="9"/>
        <v>0.29601990049751242</v>
      </c>
    </row>
    <row r="90" spans="1:4">
      <c r="A90" t="s">
        <v>169</v>
      </c>
      <c r="B90" s="9">
        <v>1.24</v>
      </c>
      <c r="C90" s="9">
        <v>232</v>
      </c>
      <c r="D90" s="24">
        <f t="shared" si="9"/>
        <v>0.28855721393034828</v>
      </c>
    </row>
    <row r="91" spans="1:4">
      <c r="A91" t="s">
        <v>179</v>
      </c>
      <c r="B91" s="9">
        <v>1.55</v>
      </c>
      <c r="C91" s="9">
        <v>227</v>
      </c>
      <c r="D91" s="24">
        <f t="shared" si="9"/>
        <v>0.28233830845771146</v>
      </c>
    </row>
    <row r="92" spans="1:4">
      <c r="A92" t="s">
        <v>175</v>
      </c>
      <c r="B92" s="9">
        <v>1.4</v>
      </c>
      <c r="C92" s="9">
        <v>219</v>
      </c>
      <c r="D92" s="24">
        <f t="shared" si="9"/>
        <v>0.27238805970149255</v>
      </c>
    </row>
    <row r="93" spans="1:4">
      <c r="A93" t="s">
        <v>172</v>
      </c>
      <c r="B93" s="9">
        <v>1.33</v>
      </c>
      <c r="C93" s="9">
        <v>203</v>
      </c>
      <c r="D93" s="24">
        <f t="shared" si="9"/>
        <v>0.25248756218905472</v>
      </c>
    </row>
    <row r="94" spans="1:4">
      <c r="A94" t="s">
        <v>183</v>
      </c>
      <c r="B94" s="9">
        <v>1.51</v>
      </c>
      <c r="C94" s="9">
        <v>198</v>
      </c>
      <c r="D94" s="24">
        <f t="shared" si="9"/>
        <v>0.2462686567164179</v>
      </c>
    </row>
    <row r="95" spans="1:4">
      <c r="A95" t="s">
        <v>184</v>
      </c>
      <c r="B95" s="9">
        <v>1.37</v>
      </c>
      <c r="C95" s="9">
        <v>178</v>
      </c>
      <c r="D95" s="24">
        <f t="shared" si="9"/>
        <v>0.22139303482587064</v>
      </c>
    </row>
    <row r="96" spans="1:4">
      <c r="A96" t="s">
        <v>186</v>
      </c>
      <c r="B96" s="9">
        <v>1.51</v>
      </c>
      <c r="C96" s="9">
        <v>166</v>
      </c>
      <c r="D96" s="24">
        <f t="shared" si="9"/>
        <v>0.20646766169154229</v>
      </c>
    </row>
    <row r="97" spans="1:4">
      <c r="A97" t="s">
        <v>182</v>
      </c>
      <c r="B97" s="9">
        <v>1.35</v>
      </c>
      <c r="C97" s="9">
        <v>151</v>
      </c>
      <c r="D97" s="24">
        <f t="shared" si="9"/>
        <v>0.18781094527363185</v>
      </c>
    </row>
    <row r="98" spans="1:4">
      <c r="A98" t="s">
        <v>176</v>
      </c>
      <c r="B98" s="9">
        <v>1.32</v>
      </c>
      <c r="C98" s="9">
        <v>151</v>
      </c>
      <c r="D98" s="24">
        <f t="shared" si="9"/>
        <v>0.18781094527363185</v>
      </c>
    </row>
    <row r="99" spans="1:4">
      <c r="A99" t="s">
        <v>188</v>
      </c>
      <c r="B99" s="9">
        <v>1.46</v>
      </c>
      <c r="C99" s="9">
        <v>138</v>
      </c>
      <c r="D99" s="24">
        <f t="shared" si="9"/>
        <v>0.17164179104477612</v>
      </c>
    </row>
    <row r="100" spans="1:4">
      <c r="A100" t="s">
        <v>185</v>
      </c>
      <c r="B100" s="9">
        <v>1.37</v>
      </c>
      <c r="C100" s="9">
        <v>126</v>
      </c>
      <c r="D100" s="24">
        <f t="shared" si="9"/>
        <v>0.15671641791044777</v>
      </c>
    </row>
    <row r="101" spans="1:4">
      <c r="A101" t="s">
        <v>167</v>
      </c>
      <c r="B101" s="9">
        <v>1.23</v>
      </c>
      <c r="C101" s="9">
        <v>126</v>
      </c>
      <c r="D101" s="24">
        <f t="shared" si="9"/>
        <v>0.15671641791044777</v>
      </c>
    </row>
    <row r="102" spans="1:4">
      <c r="A102" t="s">
        <v>192</v>
      </c>
      <c r="B102" s="9">
        <v>1.57</v>
      </c>
      <c r="C102" s="9">
        <v>113</v>
      </c>
      <c r="D102" s="24">
        <f t="shared" si="9"/>
        <v>0.14054726368159204</v>
      </c>
    </row>
    <row r="103" spans="1:4">
      <c r="A103" t="s">
        <v>190</v>
      </c>
      <c r="B103" s="9">
        <v>1.56</v>
      </c>
      <c r="C103" s="9">
        <v>108</v>
      </c>
      <c r="D103" s="24">
        <f t="shared" si="9"/>
        <v>0.13432835820895522</v>
      </c>
    </row>
    <row r="104" spans="1:4">
      <c r="A104" t="s">
        <v>187</v>
      </c>
      <c r="B104" s="9">
        <v>1.38</v>
      </c>
      <c r="C104" s="9">
        <v>97</v>
      </c>
      <c r="D104" s="24">
        <f t="shared" si="9"/>
        <v>0.12064676616915423</v>
      </c>
    </row>
    <row r="105" spans="1:4">
      <c r="A105" t="s">
        <v>193</v>
      </c>
      <c r="B105" s="9">
        <v>1.63</v>
      </c>
      <c r="C105" s="9">
        <v>81</v>
      </c>
      <c r="D105" s="24">
        <f t="shared" si="9"/>
        <v>0.10074626865671642</v>
      </c>
    </row>
    <row r="106" spans="1:4">
      <c r="A106" t="s">
        <v>194</v>
      </c>
      <c r="B106" s="9">
        <v>1.57</v>
      </c>
      <c r="C106" s="9">
        <v>65</v>
      </c>
      <c r="D106" s="24">
        <f t="shared" si="9"/>
        <v>8.0845771144278614E-2</v>
      </c>
    </row>
    <row r="107" spans="1:4">
      <c r="A107" t="s">
        <v>191</v>
      </c>
      <c r="B107" s="9">
        <v>1.4</v>
      </c>
      <c r="C107" s="9">
        <v>50</v>
      </c>
      <c r="D107" s="24">
        <f t="shared" si="9"/>
        <v>6.2189054726368161E-2</v>
      </c>
    </row>
    <row r="108" spans="1:4">
      <c r="A108" t="s">
        <v>180</v>
      </c>
      <c r="B108" s="9">
        <v>1.45</v>
      </c>
      <c r="C108" s="9">
        <v>38</v>
      </c>
      <c r="D108" s="24">
        <f t="shared" si="9"/>
        <v>4.7263681592039801E-2</v>
      </c>
    </row>
    <row r="109" spans="1:4">
      <c r="A109" t="s">
        <v>196</v>
      </c>
      <c r="B109" s="9">
        <v>1.75</v>
      </c>
      <c r="C109" s="9">
        <v>24</v>
      </c>
      <c r="D109" s="24">
        <f t="shared" si="9"/>
        <v>2.9850746268656716E-2</v>
      </c>
    </row>
    <row r="110" spans="1:4">
      <c r="A110" t="s">
        <v>195</v>
      </c>
      <c r="B110" s="9">
        <v>1.48</v>
      </c>
      <c r="C110" s="9">
        <v>23</v>
      </c>
      <c r="D110" s="24">
        <f t="shared" si="9"/>
        <v>2.8606965174129355E-2</v>
      </c>
    </row>
    <row r="111" spans="1:4">
      <c r="A111" t="s">
        <v>189</v>
      </c>
      <c r="B111" s="9">
        <v>1.47</v>
      </c>
      <c r="C111" s="9">
        <v>19</v>
      </c>
      <c r="D111" s="24">
        <f t="shared" si="9"/>
        <v>2.36318407960199E-2</v>
      </c>
    </row>
    <row r="112" spans="1:4">
      <c r="A112" t="s">
        <v>165</v>
      </c>
      <c r="B112" s="9"/>
      <c r="C112" s="9"/>
      <c r="D112" s="24">
        <f t="shared" si="9"/>
        <v>0</v>
      </c>
    </row>
    <row r="114" spans="1:12">
      <c r="A114" s="1" t="s">
        <v>111</v>
      </c>
    </row>
    <row r="115" spans="1:12">
      <c r="A115" s="64" t="s">
        <v>89</v>
      </c>
      <c r="B115" s="64"/>
      <c r="C115" s="64"/>
      <c r="D115" s="64"/>
      <c r="E115" s="65" t="s">
        <v>112</v>
      </c>
      <c r="F115" s="64"/>
      <c r="G115" s="64"/>
      <c r="H115" s="66"/>
      <c r="I115" s="64" t="s">
        <v>113</v>
      </c>
      <c r="J115" s="64"/>
      <c r="K115" s="64"/>
      <c r="L115" s="64"/>
    </row>
    <row r="116" spans="1:12">
      <c r="A116" s="8"/>
      <c r="B116" s="21" t="s">
        <v>31</v>
      </c>
      <c r="C116" s="22" t="s">
        <v>32</v>
      </c>
      <c r="D116" s="23" t="s">
        <v>33</v>
      </c>
      <c r="E116" s="8"/>
      <c r="F116" s="21" t="s">
        <v>31</v>
      </c>
      <c r="G116" s="22" t="s">
        <v>32</v>
      </c>
      <c r="H116" s="23" t="s">
        <v>33</v>
      </c>
      <c r="I116" s="8"/>
      <c r="J116" s="21" t="s">
        <v>31</v>
      </c>
      <c r="K116" s="23" t="s">
        <v>32</v>
      </c>
      <c r="L116" s="22" t="s">
        <v>33</v>
      </c>
    </row>
    <row r="117" spans="1:12">
      <c r="A117" t="s">
        <v>164</v>
      </c>
      <c r="B117" s="9">
        <v>1.36</v>
      </c>
      <c r="C117" s="15">
        <v>198</v>
      </c>
      <c r="D117" s="16">
        <f t="shared" ref="D117:D149" si="10">C117/$AR$7</f>
        <v>0.67808219178082196</v>
      </c>
      <c r="E117" t="s">
        <v>164</v>
      </c>
      <c r="F117" s="9">
        <v>1.39</v>
      </c>
      <c r="G117" s="15">
        <v>460</v>
      </c>
      <c r="H117" s="16">
        <f t="shared" ref="H117:H149" si="11">G117/$AS$7</f>
        <v>0.607661822985469</v>
      </c>
      <c r="I117" t="s">
        <v>164</v>
      </c>
      <c r="J117" s="9">
        <v>1.31</v>
      </c>
      <c r="K117" s="9">
        <v>853</v>
      </c>
      <c r="L117" s="24">
        <f t="shared" ref="L117:L149" si="12">K117/$AT$7</f>
        <v>0.68076616121308864</v>
      </c>
    </row>
    <row r="118" spans="1:12">
      <c r="A118" t="s">
        <v>166</v>
      </c>
      <c r="B118" s="9">
        <v>1.42</v>
      </c>
      <c r="C118" s="15">
        <v>151</v>
      </c>
      <c r="D118" s="16">
        <f t="shared" si="10"/>
        <v>0.51712328767123283</v>
      </c>
      <c r="E118" t="s">
        <v>166</v>
      </c>
      <c r="F118" s="9">
        <v>1.39</v>
      </c>
      <c r="G118" s="15">
        <v>421</v>
      </c>
      <c r="H118" s="16">
        <f t="shared" si="11"/>
        <v>0.5561426684280053</v>
      </c>
      <c r="I118" t="s">
        <v>166</v>
      </c>
      <c r="J118" s="9">
        <v>1.38</v>
      </c>
      <c r="K118" s="9">
        <v>675</v>
      </c>
      <c r="L118" s="24">
        <f t="shared" si="12"/>
        <v>0.53870710295291302</v>
      </c>
    </row>
    <row r="119" spans="1:12">
      <c r="A119" t="s">
        <v>170</v>
      </c>
      <c r="B119" s="9">
        <v>1.3</v>
      </c>
      <c r="C119" s="15">
        <v>142</v>
      </c>
      <c r="D119" s="16">
        <f t="shared" si="10"/>
        <v>0.4863013698630137</v>
      </c>
      <c r="E119" t="s">
        <v>181</v>
      </c>
      <c r="F119" s="9">
        <v>1.42</v>
      </c>
      <c r="G119" s="15">
        <v>372</v>
      </c>
      <c r="H119" s="16">
        <f t="shared" si="11"/>
        <v>0.4914134742404227</v>
      </c>
      <c r="I119" t="s">
        <v>168</v>
      </c>
      <c r="J119" s="9">
        <v>1.49</v>
      </c>
      <c r="K119" s="9">
        <v>608</v>
      </c>
      <c r="L119" s="24">
        <f t="shared" si="12"/>
        <v>0.48523543495610533</v>
      </c>
    </row>
    <row r="120" spans="1:12">
      <c r="A120" t="s">
        <v>171</v>
      </c>
      <c r="B120" s="9">
        <v>1.36</v>
      </c>
      <c r="C120" s="15">
        <v>136</v>
      </c>
      <c r="D120" s="16">
        <f t="shared" si="10"/>
        <v>0.46575342465753422</v>
      </c>
      <c r="E120" t="s">
        <v>168</v>
      </c>
      <c r="F120" s="9">
        <v>1.52</v>
      </c>
      <c r="G120" s="15">
        <v>358</v>
      </c>
      <c r="H120" s="16">
        <f t="shared" si="11"/>
        <v>0.47291941875825627</v>
      </c>
      <c r="I120" t="s">
        <v>170</v>
      </c>
      <c r="J120" s="9">
        <v>1.26</v>
      </c>
      <c r="K120" s="9">
        <v>575</v>
      </c>
      <c r="L120" s="24">
        <f t="shared" si="12"/>
        <v>0.45889864325618518</v>
      </c>
    </row>
    <row r="121" spans="1:12">
      <c r="A121" t="s">
        <v>168</v>
      </c>
      <c r="B121" s="9">
        <v>1.59</v>
      </c>
      <c r="C121" s="15">
        <v>132</v>
      </c>
      <c r="D121" s="16">
        <f t="shared" si="10"/>
        <v>0.45205479452054792</v>
      </c>
      <c r="E121" t="s">
        <v>171</v>
      </c>
      <c r="F121" s="9">
        <v>1.34</v>
      </c>
      <c r="G121" s="15">
        <v>327</v>
      </c>
      <c r="H121" s="16">
        <f t="shared" si="11"/>
        <v>0.43196829590488772</v>
      </c>
      <c r="I121" t="s">
        <v>171</v>
      </c>
      <c r="J121" s="9">
        <v>1.35</v>
      </c>
      <c r="K121" s="9">
        <v>488</v>
      </c>
      <c r="L121" s="24">
        <f t="shared" si="12"/>
        <v>0.38946528332003194</v>
      </c>
    </row>
    <row r="122" spans="1:12">
      <c r="A122" t="s">
        <v>175</v>
      </c>
      <c r="B122" s="9">
        <v>1.27</v>
      </c>
      <c r="C122" s="15">
        <v>124</v>
      </c>
      <c r="D122" s="16">
        <f t="shared" si="10"/>
        <v>0.42465753424657532</v>
      </c>
      <c r="E122" t="s">
        <v>173</v>
      </c>
      <c r="F122" s="9">
        <v>1.38</v>
      </c>
      <c r="G122" s="15">
        <v>280</v>
      </c>
      <c r="H122" s="16">
        <f t="shared" si="11"/>
        <v>0.36988110964332893</v>
      </c>
      <c r="I122" t="s">
        <v>173</v>
      </c>
      <c r="J122" s="9">
        <v>1.39</v>
      </c>
      <c r="K122" s="9">
        <v>450</v>
      </c>
      <c r="L122" s="24">
        <f t="shared" si="12"/>
        <v>0.35913806863527536</v>
      </c>
    </row>
    <row r="123" spans="1:12">
      <c r="A123" t="s">
        <v>179</v>
      </c>
      <c r="B123" s="9">
        <v>1.63</v>
      </c>
      <c r="C123" s="15">
        <v>105</v>
      </c>
      <c r="D123" s="16">
        <f t="shared" si="10"/>
        <v>0.3595890410958904</v>
      </c>
      <c r="E123" t="s">
        <v>170</v>
      </c>
      <c r="F123" s="9">
        <v>1.29</v>
      </c>
      <c r="G123" s="15">
        <v>277</v>
      </c>
      <c r="H123" s="16">
        <f t="shared" si="11"/>
        <v>0.36591809775429324</v>
      </c>
      <c r="I123" t="s">
        <v>174</v>
      </c>
      <c r="J123" s="9">
        <v>1.68</v>
      </c>
      <c r="K123" s="9">
        <v>384</v>
      </c>
      <c r="L123" s="24">
        <f t="shared" si="12"/>
        <v>0.30646448523543496</v>
      </c>
    </row>
    <row r="124" spans="1:12">
      <c r="A124" t="s">
        <v>173</v>
      </c>
      <c r="B124" s="9">
        <v>1.38</v>
      </c>
      <c r="C124" s="15">
        <v>104</v>
      </c>
      <c r="D124" s="16">
        <f t="shared" si="10"/>
        <v>0.35616438356164382</v>
      </c>
      <c r="E124" t="s">
        <v>169</v>
      </c>
      <c r="F124" s="9">
        <v>1.18</v>
      </c>
      <c r="G124" s="15">
        <v>266</v>
      </c>
      <c r="H124" s="16">
        <f t="shared" si="11"/>
        <v>0.3513870541611625</v>
      </c>
      <c r="I124" t="s">
        <v>172</v>
      </c>
      <c r="J124" s="9">
        <v>1.34</v>
      </c>
      <c r="K124" s="9">
        <v>378</v>
      </c>
      <c r="L124" s="24">
        <f t="shared" si="12"/>
        <v>0.3016759776536313</v>
      </c>
    </row>
    <row r="125" spans="1:12">
      <c r="A125" t="s">
        <v>181</v>
      </c>
      <c r="B125" s="9">
        <v>1.3</v>
      </c>
      <c r="C125" s="15">
        <v>102</v>
      </c>
      <c r="D125" s="16">
        <f t="shared" si="10"/>
        <v>0.34931506849315069</v>
      </c>
      <c r="E125" t="s">
        <v>174</v>
      </c>
      <c r="F125" s="9">
        <v>1.71</v>
      </c>
      <c r="G125" s="15">
        <v>261</v>
      </c>
      <c r="H125" s="16">
        <f t="shared" si="11"/>
        <v>0.34478203434610305</v>
      </c>
      <c r="I125" t="s">
        <v>178</v>
      </c>
      <c r="J125" s="9">
        <v>1.47</v>
      </c>
      <c r="K125" s="9">
        <v>375</v>
      </c>
      <c r="L125" s="24">
        <f t="shared" si="12"/>
        <v>0.29928172386272944</v>
      </c>
    </row>
    <row r="126" spans="1:12">
      <c r="A126" t="s">
        <v>178</v>
      </c>
      <c r="B126" s="9">
        <v>1.48</v>
      </c>
      <c r="C126" s="15">
        <v>81</v>
      </c>
      <c r="D126" s="16">
        <f t="shared" si="10"/>
        <v>0.2773972602739726</v>
      </c>
      <c r="E126" t="s">
        <v>177</v>
      </c>
      <c r="F126" s="9">
        <v>1.53</v>
      </c>
      <c r="G126" s="15">
        <v>251</v>
      </c>
      <c r="H126" s="16">
        <f t="shared" si="11"/>
        <v>0.33157199471598414</v>
      </c>
      <c r="I126" t="s">
        <v>169</v>
      </c>
      <c r="J126" s="9">
        <v>1.25</v>
      </c>
      <c r="K126" s="9">
        <v>370</v>
      </c>
      <c r="L126" s="24">
        <f t="shared" si="12"/>
        <v>0.29529130087789307</v>
      </c>
    </row>
    <row r="127" spans="1:12">
      <c r="A127" t="s">
        <v>174</v>
      </c>
      <c r="B127" s="9">
        <v>1.73</v>
      </c>
      <c r="C127" s="15">
        <v>80</v>
      </c>
      <c r="D127" s="16">
        <f t="shared" si="10"/>
        <v>0.27397260273972601</v>
      </c>
      <c r="E127" t="s">
        <v>175</v>
      </c>
      <c r="F127" s="9">
        <v>1.41</v>
      </c>
      <c r="G127" s="15">
        <v>225</v>
      </c>
      <c r="H127" s="16">
        <f t="shared" si="11"/>
        <v>0.29722589167767505</v>
      </c>
      <c r="I127" t="s">
        <v>177</v>
      </c>
      <c r="J127" s="9">
        <v>1.58</v>
      </c>
      <c r="K127" s="9">
        <v>367</v>
      </c>
      <c r="L127" s="24">
        <f t="shared" si="12"/>
        <v>0.29289704708699121</v>
      </c>
    </row>
    <row r="128" spans="1:12">
      <c r="A128" t="s">
        <v>172</v>
      </c>
      <c r="B128" s="9">
        <v>1.3</v>
      </c>
      <c r="C128" s="15">
        <v>79</v>
      </c>
      <c r="D128" s="16">
        <f t="shared" si="10"/>
        <v>0.27054794520547948</v>
      </c>
      <c r="E128" t="s">
        <v>178</v>
      </c>
      <c r="F128" s="9">
        <v>1.46</v>
      </c>
      <c r="G128" s="15">
        <v>218</v>
      </c>
      <c r="H128" s="16">
        <f t="shared" si="11"/>
        <v>0.28797886393659183</v>
      </c>
      <c r="I128" t="s">
        <v>183</v>
      </c>
      <c r="J128" s="9">
        <v>1.53</v>
      </c>
      <c r="K128" s="9">
        <v>367</v>
      </c>
      <c r="L128" s="24">
        <f t="shared" si="12"/>
        <v>0.29289704708699121</v>
      </c>
    </row>
    <row r="129" spans="1:12">
      <c r="A129" t="s">
        <v>176</v>
      </c>
      <c r="B129" s="9">
        <v>1.39</v>
      </c>
      <c r="C129" s="15">
        <v>67</v>
      </c>
      <c r="D129" s="16">
        <f t="shared" si="10"/>
        <v>0.22945205479452055</v>
      </c>
      <c r="E129" t="s">
        <v>183</v>
      </c>
      <c r="F129" s="9">
        <v>1.57</v>
      </c>
      <c r="G129" s="15">
        <v>190</v>
      </c>
      <c r="H129" s="16">
        <f t="shared" si="11"/>
        <v>0.25099075297225892</v>
      </c>
      <c r="I129" t="s">
        <v>179</v>
      </c>
      <c r="J129" s="9">
        <v>1.55</v>
      </c>
      <c r="K129" s="9">
        <v>347</v>
      </c>
      <c r="L129" s="24">
        <f t="shared" si="12"/>
        <v>0.27693535514764567</v>
      </c>
    </row>
    <row r="130" spans="1:12">
      <c r="A130" t="s">
        <v>169</v>
      </c>
      <c r="B130" s="9">
        <v>1.47</v>
      </c>
      <c r="C130" s="15">
        <v>66</v>
      </c>
      <c r="D130" s="16">
        <f t="shared" si="10"/>
        <v>0.22602739726027396</v>
      </c>
      <c r="E130" t="s">
        <v>186</v>
      </c>
      <c r="F130" s="9">
        <v>1.54</v>
      </c>
      <c r="G130" s="15">
        <v>188</v>
      </c>
      <c r="H130" s="16">
        <f t="shared" si="11"/>
        <v>0.24834874504623514</v>
      </c>
      <c r="I130" t="s">
        <v>175</v>
      </c>
      <c r="J130" s="9">
        <v>1.38</v>
      </c>
      <c r="K130" s="9">
        <v>336</v>
      </c>
      <c r="L130" s="24">
        <f t="shared" si="12"/>
        <v>0.26815642458100558</v>
      </c>
    </row>
    <row r="131" spans="1:12">
      <c r="A131" t="s">
        <v>177</v>
      </c>
      <c r="B131" s="9">
        <v>1.71</v>
      </c>
      <c r="C131" s="15">
        <v>65</v>
      </c>
      <c r="D131" s="16">
        <f t="shared" si="10"/>
        <v>0.2226027397260274</v>
      </c>
      <c r="E131" t="s">
        <v>184</v>
      </c>
      <c r="F131" s="9">
        <v>1.33</v>
      </c>
      <c r="G131" s="15">
        <v>186</v>
      </c>
      <c r="H131" s="16">
        <f t="shared" si="11"/>
        <v>0.24570673712021135</v>
      </c>
      <c r="I131" t="s">
        <v>184</v>
      </c>
      <c r="J131" s="9">
        <v>1.45</v>
      </c>
      <c r="K131" s="9">
        <v>297</v>
      </c>
      <c r="L131" s="24">
        <f t="shared" si="12"/>
        <v>0.23703112529928172</v>
      </c>
    </row>
    <row r="132" spans="1:12">
      <c r="A132" t="s">
        <v>182</v>
      </c>
      <c r="B132" s="9">
        <v>1.38</v>
      </c>
      <c r="C132" s="15">
        <v>63</v>
      </c>
      <c r="D132" s="16">
        <f t="shared" si="10"/>
        <v>0.21575342465753425</v>
      </c>
      <c r="E132" t="s">
        <v>179</v>
      </c>
      <c r="F132" s="9">
        <v>1.63</v>
      </c>
      <c r="G132" s="15">
        <v>183</v>
      </c>
      <c r="H132" s="16">
        <f t="shared" si="11"/>
        <v>0.24174372523117568</v>
      </c>
      <c r="I132" t="s">
        <v>186</v>
      </c>
      <c r="J132" s="9">
        <v>1.58</v>
      </c>
      <c r="K132" s="9">
        <v>273</v>
      </c>
      <c r="L132" s="24">
        <f t="shared" si="12"/>
        <v>0.21787709497206703</v>
      </c>
    </row>
    <row r="133" spans="1:12">
      <c r="A133" t="s">
        <v>185</v>
      </c>
      <c r="B133" s="9">
        <v>1.23</v>
      </c>
      <c r="C133" s="15">
        <v>57</v>
      </c>
      <c r="D133" s="16">
        <f t="shared" si="10"/>
        <v>0.1952054794520548</v>
      </c>
      <c r="E133" t="s">
        <v>182</v>
      </c>
      <c r="F133" s="9">
        <v>1.38</v>
      </c>
      <c r="G133" s="15">
        <v>168</v>
      </c>
      <c r="H133" s="16">
        <f t="shared" si="11"/>
        <v>0.22192866578599735</v>
      </c>
      <c r="I133" t="s">
        <v>176</v>
      </c>
      <c r="J133" s="9">
        <v>1.35</v>
      </c>
      <c r="K133" s="9">
        <v>269</v>
      </c>
      <c r="L133" s="24">
        <f t="shared" si="12"/>
        <v>0.21468475658419792</v>
      </c>
    </row>
    <row r="134" spans="1:12">
      <c r="A134" t="s">
        <v>188</v>
      </c>
      <c r="B134" s="9">
        <v>1.55</v>
      </c>
      <c r="C134" s="15">
        <v>38</v>
      </c>
      <c r="D134" s="16">
        <f t="shared" si="10"/>
        <v>0.13013698630136986</v>
      </c>
      <c r="E134" t="s">
        <v>172</v>
      </c>
      <c r="F134" s="9">
        <v>1.32</v>
      </c>
      <c r="G134" s="15">
        <v>158</v>
      </c>
      <c r="H134" s="16">
        <f t="shared" si="11"/>
        <v>0.20871862615587847</v>
      </c>
      <c r="I134" t="s">
        <v>182</v>
      </c>
      <c r="J134" s="9">
        <v>1.41</v>
      </c>
      <c r="K134" s="9">
        <v>251</v>
      </c>
      <c r="L134" s="24">
        <f t="shared" si="12"/>
        <v>0.20031923383878691</v>
      </c>
    </row>
    <row r="135" spans="1:12">
      <c r="A135" t="s">
        <v>193</v>
      </c>
      <c r="B135" s="9">
        <v>1.74</v>
      </c>
      <c r="C135" s="15">
        <v>38</v>
      </c>
      <c r="D135" s="16">
        <f t="shared" si="10"/>
        <v>0.13013698630136986</v>
      </c>
      <c r="E135" t="s">
        <v>176</v>
      </c>
      <c r="F135" s="9">
        <v>1.39</v>
      </c>
      <c r="G135" s="15">
        <v>127</v>
      </c>
      <c r="H135" s="16">
        <f t="shared" si="11"/>
        <v>0.16776750330250992</v>
      </c>
      <c r="I135" t="s">
        <v>188</v>
      </c>
      <c r="J135" s="9">
        <v>1.44</v>
      </c>
      <c r="K135" s="9">
        <v>249</v>
      </c>
      <c r="L135" s="24">
        <f t="shared" si="12"/>
        <v>0.19872306464485234</v>
      </c>
    </row>
    <row r="136" spans="1:12">
      <c r="A136" t="s">
        <v>184</v>
      </c>
      <c r="B136" s="9">
        <v>1.46</v>
      </c>
      <c r="C136" s="15">
        <v>37</v>
      </c>
      <c r="D136" s="16">
        <f t="shared" si="10"/>
        <v>0.12671232876712329</v>
      </c>
      <c r="E136" t="s">
        <v>188</v>
      </c>
      <c r="F136" s="9">
        <v>1.52</v>
      </c>
      <c r="G136" s="15">
        <v>115</v>
      </c>
      <c r="H136" s="16">
        <f t="shared" si="11"/>
        <v>0.15191545574636725</v>
      </c>
      <c r="I136" t="s">
        <v>190</v>
      </c>
      <c r="J136" s="9">
        <v>1.57</v>
      </c>
      <c r="K136" s="9">
        <v>192</v>
      </c>
      <c r="L136" s="24">
        <f t="shared" si="12"/>
        <v>0.15323224261771748</v>
      </c>
    </row>
    <row r="137" spans="1:12">
      <c r="A137" t="s">
        <v>186</v>
      </c>
      <c r="B137" s="9">
        <v>1.53</v>
      </c>
      <c r="C137" s="15">
        <v>34</v>
      </c>
      <c r="D137" s="16">
        <f t="shared" si="10"/>
        <v>0.11643835616438356</v>
      </c>
      <c r="E137" t="s">
        <v>190</v>
      </c>
      <c r="F137" s="9">
        <v>1.47</v>
      </c>
      <c r="G137" s="15">
        <v>107</v>
      </c>
      <c r="H137" s="16">
        <f t="shared" si="11"/>
        <v>0.14134742404227213</v>
      </c>
      <c r="I137" t="s">
        <v>192</v>
      </c>
      <c r="J137" s="9">
        <v>1.61</v>
      </c>
      <c r="K137" s="9">
        <v>190</v>
      </c>
      <c r="L137" s="24">
        <f t="shared" si="12"/>
        <v>0.15163607342378291</v>
      </c>
    </row>
    <row r="138" spans="1:12">
      <c r="A138" t="s">
        <v>183</v>
      </c>
      <c r="B138" s="9">
        <v>1.74</v>
      </c>
      <c r="C138" s="15">
        <v>34</v>
      </c>
      <c r="D138" s="16">
        <f t="shared" si="10"/>
        <v>0.11643835616438356</v>
      </c>
      <c r="E138" t="s">
        <v>192</v>
      </c>
      <c r="F138" s="9">
        <v>1.67</v>
      </c>
      <c r="G138" s="15">
        <v>99</v>
      </c>
      <c r="H138" s="16">
        <f t="shared" si="11"/>
        <v>0.13077939233817701</v>
      </c>
      <c r="I138" t="s">
        <v>185</v>
      </c>
      <c r="J138" s="9">
        <v>1.45</v>
      </c>
      <c r="K138" s="9">
        <v>171</v>
      </c>
      <c r="L138" s="24">
        <f t="shared" si="12"/>
        <v>0.13647246608140462</v>
      </c>
    </row>
    <row r="139" spans="1:12">
      <c r="A139" t="s">
        <v>190</v>
      </c>
      <c r="B139" s="9">
        <v>1.45</v>
      </c>
      <c r="C139" s="15">
        <v>29</v>
      </c>
      <c r="D139" s="16">
        <f t="shared" si="10"/>
        <v>9.9315068493150679E-2</v>
      </c>
      <c r="E139" t="s">
        <v>185</v>
      </c>
      <c r="F139" s="9">
        <v>1.41</v>
      </c>
      <c r="G139" s="15">
        <v>87</v>
      </c>
      <c r="H139" s="16">
        <f t="shared" si="11"/>
        <v>0.11492734478203434</v>
      </c>
      <c r="I139" t="s">
        <v>181</v>
      </c>
      <c r="J139" s="9">
        <v>1.4</v>
      </c>
      <c r="K139" s="9">
        <v>139</v>
      </c>
      <c r="L139" s="24">
        <f t="shared" si="12"/>
        <v>0.11093375897845172</v>
      </c>
    </row>
    <row r="140" spans="1:12">
      <c r="A140" t="s">
        <v>192</v>
      </c>
      <c r="B140" s="9">
        <v>1.59</v>
      </c>
      <c r="C140" s="15">
        <v>27</v>
      </c>
      <c r="D140" s="16">
        <f t="shared" si="10"/>
        <v>9.2465753424657529E-2</v>
      </c>
      <c r="E140" t="s">
        <v>191</v>
      </c>
      <c r="F140" s="9">
        <v>1.46</v>
      </c>
      <c r="G140" s="15">
        <v>78</v>
      </c>
      <c r="H140" s="16">
        <f t="shared" si="11"/>
        <v>0.10303830911492734</v>
      </c>
      <c r="I140" t="s">
        <v>193</v>
      </c>
      <c r="J140" s="9">
        <v>1.71</v>
      </c>
      <c r="K140" s="9">
        <v>125</v>
      </c>
      <c r="L140" s="24">
        <f t="shared" si="12"/>
        <v>9.9760574620909814E-2</v>
      </c>
    </row>
    <row r="141" spans="1:12">
      <c r="A141" t="s">
        <v>196</v>
      </c>
      <c r="B141" s="9">
        <v>1.67</v>
      </c>
      <c r="C141" s="15">
        <v>27</v>
      </c>
      <c r="D141" s="16">
        <f t="shared" si="10"/>
        <v>9.2465753424657529E-2</v>
      </c>
      <c r="E141" t="s">
        <v>194</v>
      </c>
      <c r="F141" s="9">
        <v>1.56</v>
      </c>
      <c r="G141" s="15">
        <v>68</v>
      </c>
      <c r="H141" s="16">
        <f t="shared" si="11"/>
        <v>8.982826948480846E-2</v>
      </c>
      <c r="I141" t="s">
        <v>187</v>
      </c>
      <c r="J141" s="9">
        <v>1.41</v>
      </c>
      <c r="K141" s="9">
        <v>116</v>
      </c>
      <c r="L141" s="24">
        <f t="shared" si="12"/>
        <v>9.2577813248204313E-2</v>
      </c>
    </row>
    <row r="142" spans="1:12">
      <c r="A142" t="s">
        <v>191</v>
      </c>
      <c r="B142" s="9">
        <v>1.38</v>
      </c>
      <c r="C142" s="15">
        <v>24</v>
      </c>
      <c r="D142" s="16">
        <f t="shared" si="10"/>
        <v>8.2191780821917804E-2</v>
      </c>
      <c r="E142" t="s">
        <v>167</v>
      </c>
      <c r="F142" s="9">
        <v>1.24</v>
      </c>
      <c r="G142" s="15">
        <v>66</v>
      </c>
      <c r="H142" s="16">
        <f t="shared" si="11"/>
        <v>8.7186261558784672E-2</v>
      </c>
      <c r="I142" t="s">
        <v>194</v>
      </c>
      <c r="J142" s="9">
        <v>1.71</v>
      </c>
      <c r="K142" s="9">
        <v>106</v>
      </c>
      <c r="L142" s="24">
        <f t="shared" si="12"/>
        <v>8.4596967278531526E-2</v>
      </c>
    </row>
    <row r="143" spans="1:12">
      <c r="A143" t="s">
        <v>187</v>
      </c>
      <c r="B143" s="9">
        <v>1.69</v>
      </c>
      <c r="C143" s="15">
        <v>16</v>
      </c>
      <c r="D143" s="16">
        <f t="shared" si="10"/>
        <v>5.4794520547945202E-2</v>
      </c>
      <c r="E143" t="s">
        <v>187</v>
      </c>
      <c r="F143" s="9">
        <v>1.41</v>
      </c>
      <c r="G143" s="15">
        <v>58</v>
      </c>
      <c r="H143" s="16">
        <f t="shared" si="11"/>
        <v>7.6618229854689565E-2</v>
      </c>
      <c r="I143" t="s">
        <v>167</v>
      </c>
      <c r="J143" s="9">
        <v>1.1499999999999999</v>
      </c>
      <c r="K143" s="9">
        <v>66</v>
      </c>
      <c r="L143" s="24">
        <f t="shared" si="12"/>
        <v>5.2673583399840386E-2</v>
      </c>
    </row>
    <row r="144" spans="1:12">
      <c r="A144" t="s">
        <v>180</v>
      </c>
      <c r="B144" s="9">
        <v>1.5</v>
      </c>
      <c r="C144" s="15">
        <v>14</v>
      </c>
      <c r="D144" s="16">
        <f t="shared" si="10"/>
        <v>4.7945205479452052E-2</v>
      </c>
      <c r="E144" t="s">
        <v>193</v>
      </c>
      <c r="F144" s="9">
        <v>1.72</v>
      </c>
      <c r="G144" s="15">
        <v>47</v>
      </c>
      <c r="H144" s="16">
        <f t="shared" si="11"/>
        <v>6.2087186261558784E-2</v>
      </c>
      <c r="I144" t="s">
        <v>180</v>
      </c>
      <c r="J144" s="9">
        <v>1.35</v>
      </c>
      <c r="K144" s="9">
        <v>60</v>
      </c>
      <c r="L144" s="24">
        <f t="shared" si="12"/>
        <v>4.7885075818036714E-2</v>
      </c>
    </row>
    <row r="145" spans="1:16">
      <c r="A145" t="s">
        <v>167</v>
      </c>
      <c r="B145" s="9">
        <v>1.36</v>
      </c>
      <c r="C145" s="15">
        <v>14</v>
      </c>
      <c r="D145" s="16">
        <f t="shared" si="10"/>
        <v>4.7945205479452052E-2</v>
      </c>
      <c r="E145" t="s">
        <v>180</v>
      </c>
      <c r="F145" s="9">
        <v>1.4</v>
      </c>
      <c r="G145" s="15">
        <v>45</v>
      </c>
      <c r="H145" s="16">
        <f t="shared" si="11"/>
        <v>5.9445178335535004E-2</v>
      </c>
      <c r="I145" t="s">
        <v>195</v>
      </c>
      <c r="J145" s="9">
        <v>1.59</v>
      </c>
      <c r="K145" s="9">
        <v>29</v>
      </c>
      <c r="L145" s="24">
        <f t="shared" si="12"/>
        <v>2.3144453312051078E-2</v>
      </c>
    </row>
    <row r="146" spans="1:16">
      <c r="A146" t="s">
        <v>194</v>
      </c>
      <c r="B146" s="9">
        <v>1.46</v>
      </c>
      <c r="C146" s="15">
        <v>13</v>
      </c>
      <c r="D146" s="16">
        <f t="shared" si="10"/>
        <v>4.4520547945205477E-2</v>
      </c>
      <c r="E146" t="s">
        <v>195</v>
      </c>
      <c r="F146" s="9">
        <v>1.54</v>
      </c>
      <c r="G146" s="15">
        <v>39</v>
      </c>
      <c r="H146" s="16">
        <f t="shared" si="11"/>
        <v>5.151915455746367E-2</v>
      </c>
      <c r="I146" t="s">
        <v>191</v>
      </c>
      <c r="J146" s="9">
        <v>1.61</v>
      </c>
      <c r="K146" s="9">
        <v>28</v>
      </c>
      <c r="L146" s="24">
        <f t="shared" si="12"/>
        <v>2.23463687150838E-2</v>
      </c>
    </row>
    <row r="147" spans="1:16">
      <c r="A147" t="s">
        <v>195</v>
      </c>
      <c r="B147" s="9">
        <v>1.44</v>
      </c>
      <c r="C147" s="15">
        <v>9</v>
      </c>
      <c r="D147" s="16">
        <f t="shared" si="10"/>
        <v>3.0821917808219176E-2</v>
      </c>
      <c r="E147" t="s">
        <v>196</v>
      </c>
      <c r="F147" s="9">
        <v>1.78</v>
      </c>
      <c r="G147" s="15">
        <v>32</v>
      </c>
      <c r="H147" s="16">
        <f t="shared" si="11"/>
        <v>4.2272126816380449E-2</v>
      </c>
      <c r="I147" t="s">
        <v>189</v>
      </c>
      <c r="J147" s="9">
        <v>1.57</v>
      </c>
      <c r="K147" s="9">
        <v>23</v>
      </c>
      <c r="L147" s="24">
        <f t="shared" si="12"/>
        <v>1.8355945730247406E-2</v>
      </c>
    </row>
    <row r="148" spans="1:16">
      <c r="A148" t="s">
        <v>189</v>
      </c>
      <c r="B148" s="9">
        <v>1.33</v>
      </c>
      <c r="C148" s="15">
        <v>3</v>
      </c>
      <c r="D148" s="16">
        <f t="shared" si="10"/>
        <v>1.0273972602739725E-2</v>
      </c>
      <c r="E148" t="s">
        <v>189</v>
      </c>
      <c r="F148" s="9">
        <v>1.39</v>
      </c>
      <c r="G148" s="15">
        <v>18</v>
      </c>
      <c r="H148" s="16">
        <f t="shared" si="11"/>
        <v>2.3778071334214002E-2</v>
      </c>
      <c r="I148" t="s">
        <v>196</v>
      </c>
      <c r="J148" s="9">
        <v>1.77</v>
      </c>
      <c r="K148" s="9">
        <v>13</v>
      </c>
      <c r="L148" s="24">
        <f t="shared" si="12"/>
        <v>1.0375099760574621E-2</v>
      </c>
    </row>
    <row r="149" spans="1:16">
      <c r="A149" t="s">
        <v>165</v>
      </c>
      <c r="B149" s="9">
        <v>1</v>
      </c>
      <c r="C149" s="15">
        <v>1</v>
      </c>
      <c r="D149" s="16">
        <f t="shared" si="10"/>
        <v>3.4246575342465752E-3</v>
      </c>
      <c r="E149" t="s">
        <v>165</v>
      </c>
      <c r="F149" s="9">
        <v>1.1399999999999999</v>
      </c>
      <c r="G149" s="15">
        <v>7</v>
      </c>
      <c r="H149" s="16">
        <f t="shared" si="11"/>
        <v>9.247027741083224E-3</v>
      </c>
      <c r="I149" t="s">
        <v>165</v>
      </c>
      <c r="J149" s="9">
        <v>1</v>
      </c>
      <c r="K149" s="9">
        <v>1</v>
      </c>
      <c r="L149" s="24">
        <f t="shared" si="12"/>
        <v>7.9808459696727857E-4</v>
      </c>
    </row>
    <row r="151" spans="1:16">
      <c r="A151" s="1" t="s">
        <v>114</v>
      </c>
    </row>
    <row r="152" spans="1:16">
      <c r="A152" s="64" t="s">
        <v>115</v>
      </c>
      <c r="B152" s="64"/>
      <c r="C152" s="64"/>
      <c r="D152" s="64"/>
      <c r="E152" s="65" t="s">
        <v>116</v>
      </c>
      <c r="F152" s="64"/>
      <c r="G152" s="64"/>
      <c r="H152" s="66"/>
      <c r="I152" s="65" t="s">
        <v>117</v>
      </c>
      <c r="J152" s="64"/>
      <c r="K152" s="64"/>
      <c r="L152" s="66"/>
      <c r="M152" s="64" t="s">
        <v>118</v>
      </c>
      <c r="N152" s="64"/>
      <c r="O152" s="64"/>
      <c r="P152" s="64"/>
    </row>
    <row r="153" spans="1:16">
      <c r="A153" s="8"/>
      <c r="B153" s="21" t="s">
        <v>31</v>
      </c>
      <c r="C153" s="22" t="s">
        <v>32</v>
      </c>
      <c r="D153" s="23" t="s">
        <v>33</v>
      </c>
      <c r="E153" s="8"/>
      <c r="F153" s="21" t="s">
        <v>31</v>
      </c>
      <c r="G153" s="22" t="s">
        <v>32</v>
      </c>
      <c r="H153" s="23" t="s">
        <v>33</v>
      </c>
      <c r="I153" s="8"/>
      <c r="J153" s="21" t="s">
        <v>31</v>
      </c>
      <c r="K153" s="22" t="s">
        <v>32</v>
      </c>
      <c r="L153" s="23" t="s">
        <v>33</v>
      </c>
      <c r="M153" s="8"/>
      <c r="N153" s="21" t="s">
        <v>31</v>
      </c>
      <c r="O153" s="23" t="s">
        <v>32</v>
      </c>
      <c r="P153" s="22" t="s">
        <v>33</v>
      </c>
    </row>
    <row r="154" spans="1:16">
      <c r="A154" t="s">
        <v>164</v>
      </c>
      <c r="B154" s="9">
        <v>1.24</v>
      </c>
      <c r="C154" s="15">
        <v>21</v>
      </c>
      <c r="D154" s="16">
        <f t="shared" ref="D154:D186" si="13">C154/$AU$7</f>
        <v>0.80769230769230771</v>
      </c>
      <c r="E154" t="s">
        <v>164</v>
      </c>
      <c r="F154" s="9">
        <v>1.37</v>
      </c>
      <c r="G154" s="15">
        <v>510</v>
      </c>
      <c r="H154" s="16">
        <f t="shared" ref="H154:H186" si="14">G154/$AV$7</f>
        <v>0.60786650774731821</v>
      </c>
      <c r="I154" t="s">
        <v>164</v>
      </c>
      <c r="J154" s="9">
        <v>1.3</v>
      </c>
      <c r="K154" s="15">
        <v>461</v>
      </c>
      <c r="L154" s="16">
        <f t="shared" ref="L154:L186" si="15">K154/$AW$7</f>
        <v>0.66908563134978227</v>
      </c>
      <c r="M154" t="s">
        <v>164</v>
      </c>
      <c r="N154" s="9">
        <v>1.37</v>
      </c>
      <c r="O154" s="9">
        <v>469</v>
      </c>
      <c r="P154" s="24">
        <f t="shared" ref="P154:P186" si="16">O154/$AX$7</f>
        <v>0.68869309838472836</v>
      </c>
    </row>
    <row r="155" spans="1:16">
      <c r="A155" t="s">
        <v>171</v>
      </c>
      <c r="B155" s="9">
        <v>1.44</v>
      </c>
      <c r="C155" s="15">
        <v>16</v>
      </c>
      <c r="D155" s="16">
        <f t="shared" si="13"/>
        <v>0.61538461538461542</v>
      </c>
      <c r="E155" t="s">
        <v>166</v>
      </c>
      <c r="F155" s="9">
        <v>1.41</v>
      </c>
      <c r="G155" s="15">
        <v>468</v>
      </c>
      <c r="H155" s="16">
        <f t="shared" si="14"/>
        <v>0.55780691299165674</v>
      </c>
      <c r="I155" t="s">
        <v>166</v>
      </c>
      <c r="J155" s="9">
        <v>1.38</v>
      </c>
      <c r="K155" s="15">
        <v>349</v>
      </c>
      <c r="L155" s="16">
        <f t="shared" si="15"/>
        <v>0.50653120464441215</v>
      </c>
      <c r="M155" t="s">
        <v>166</v>
      </c>
      <c r="N155" s="9">
        <v>1.36</v>
      </c>
      <c r="O155" s="9">
        <v>390</v>
      </c>
      <c r="P155" s="24">
        <f t="shared" si="16"/>
        <v>0.57268722466960353</v>
      </c>
    </row>
    <row r="156" spans="1:16">
      <c r="A156" t="s">
        <v>166</v>
      </c>
      <c r="B156" s="9">
        <v>1.42</v>
      </c>
      <c r="C156" s="15">
        <v>12</v>
      </c>
      <c r="D156" s="16">
        <f t="shared" si="13"/>
        <v>0.46153846153846156</v>
      </c>
      <c r="E156" t="s">
        <v>181</v>
      </c>
      <c r="F156" s="9">
        <v>1.4</v>
      </c>
      <c r="G156" s="15">
        <v>404</v>
      </c>
      <c r="H156" s="16">
        <f t="shared" si="14"/>
        <v>0.48152562574493446</v>
      </c>
      <c r="I156" t="s">
        <v>168</v>
      </c>
      <c r="J156" s="9">
        <v>1.51</v>
      </c>
      <c r="K156" s="15">
        <v>325</v>
      </c>
      <c r="L156" s="16">
        <f t="shared" si="15"/>
        <v>0.47169811320754718</v>
      </c>
      <c r="M156" t="s">
        <v>168</v>
      </c>
      <c r="N156" s="9">
        <v>1.49</v>
      </c>
      <c r="O156" s="9">
        <v>339</v>
      </c>
      <c r="P156" s="24">
        <f t="shared" si="16"/>
        <v>0.49779735682819382</v>
      </c>
    </row>
    <row r="157" spans="1:16">
      <c r="A157" t="s">
        <v>168</v>
      </c>
      <c r="B157" s="9">
        <v>1.5</v>
      </c>
      <c r="C157" s="15">
        <v>12</v>
      </c>
      <c r="D157" s="16">
        <f t="shared" si="13"/>
        <v>0.46153846153846156</v>
      </c>
      <c r="E157" t="s">
        <v>168</v>
      </c>
      <c r="F157" s="9">
        <v>1.53</v>
      </c>
      <c r="G157" s="15">
        <v>398</v>
      </c>
      <c r="H157" s="16">
        <f t="shared" si="14"/>
        <v>0.47437425506555425</v>
      </c>
      <c r="I157" t="s">
        <v>170</v>
      </c>
      <c r="J157" s="9">
        <v>1.27</v>
      </c>
      <c r="K157" s="15">
        <v>305</v>
      </c>
      <c r="L157" s="16">
        <f t="shared" si="15"/>
        <v>0.44267053701015963</v>
      </c>
      <c r="M157" t="s">
        <v>170</v>
      </c>
      <c r="N157" s="9">
        <v>1.26</v>
      </c>
      <c r="O157" s="9">
        <v>329</v>
      </c>
      <c r="P157" s="24">
        <f t="shared" si="16"/>
        <v>0.4831130690161527</v>
      </c>
    </row>
    <row r="158" spans="1:16">
      <c r="A158" t="s">
        <v>173</v>
      </c>
      <c r="B158" s="9">
        <v>1.55</v>
      </c>
      <c r="C158" s="15">
        <v>11</v>
      </c>
      <c r="D158" s="16">
        <f t="shared" si="13"/>
        <v>0.42307692307692307</v>
      </c>
      <c r="E158" t="s">
        <v>171</v>
      </c>
      <c r="F158" s="9">
        <v>1.33</v>
      </c>
      <c r="G158" s="15">
        <v>367</v>
      </c>
      <c r="H158" s="16">
        <f t="shared" si="14"/>
        <v>0.43742550655542312</v>
      </c>
      <c r="I158" t="s">
        <v>173</v>
      </c>
      <c r="J158" s="9">
        <v>1.36</v>
      </c>
      <c r="K158" s="15">
        <v>274</v>
      </c>
      <c r="L158" s="16">
        <f t="shared" si="15"/>
        <v>0.39767779390420899</v>
      </c>
      <c r="M158" t="s">
        <v>171</v>
      </c>
      <c r="N158" s="9">
        <v>1.36</v>
      </c>
      <c r="O158" s="9">
        <v>277</v>
      </c>
      <c r="P158" s="24">
        <f t="shared" si="16"/>
        <v>0.40675477239353891</v>
      </c>
    </row>
    <row r="159" spans="1:16">
      <c r="A159" t="s">
        <v>181</v>
      </c>
      <c r="B159" s="9">
        <v>1.3</v>
      </c>
      <c r="C159" s="15">
        <v>10</v>
      </c>
      <c r="D159" s="16">
        <f t="shared" si="13"/>
        <v>0.38461538461538464</v>
      </c>
      <c r="E159" t="s">
        <v>170</v>
      </c>
      <c r="F159" s="9">
        <v>1.3</v>
      </c>
      <c r="G159" s="15">
        <v>316</v>
      </c>
      <c r="H159" s="16">
        <f t="shared" si="14"/>
        <v>0.37663885578069128</v>
      </c>
      <c r="I159" t="s">
        <v>171</v>
      </c>
      <c r="J159" s="9">
        <v>1.36</v>
      </c>
      <c r="K159" s="15">
        <v>259</v>
      </c>
      <c r="L159" s="16">
        <f t="shared" si="15"/>
        <v>0.37590711175616837</v>
      </c>
      <c r="M159" t="s">
        <v>172</v>
      </c>
      <c r="N159" s="9">
        <v>1.35</v>
      </c>
      <c r="O159" s="9">
        <v>239</v>
      </c>
      <c r="P159" s="24">
        <f t="shared" si="16"/>
        <v>0.35095447870778268</v>
      </c>
    </row>
    <row r="160" spans="1:16">
      <c r="A160" t="s">
        <v>175</v>
      </c>
      <c r="B160" s="9">
        <v>1.3</v>
      </c>
      <c r="C160" s="15">
        <v>10</v>
      </c>
      <c r="D160" s="16">
        <f t="shared" si="13"/>
        <v>0.38461538461538464</v>
      </c>
      <c r="E160" t="s">
        <v>173</v>
      </c>
      <c r="F160" s="9">
        <v>1.4</v>
      </c>
      <c r="G160" s="15">
        <v>306</v>
      </c>
      <c r="H160" s="16">
        <f t="shared" si="14"/>
        <v>0.36471990464839094</v>
      </c>
      <c r="I160" t="s">
        <v>175</v>
      </c>
      <c r="J160" s="9">
        <v>1.37</v>
      </c>
      <c r="K160" s="15">
        <v>232</v>
      </c>
      <c r="L160" s="16">
        <f t="shared" si="15"/>
        <v>0.3367198838896952</v>
      </c>
      <c r="M160" t="s">
        <v>173</v>
      </c>
      <c r="N160" s="9">
        <v>1.4</v>
      </c>
      <c r="O160" s="9">
        <v>218</v>
      </c>
      <c r="P160" s="24">
        <f t="shared" si="16"/>
        <v>0.32011747430249632</v>
      </c>
    </row>
    <row r="161" spans="1:16">
      <c r="A161" t="s">
        <v>170</v>
      </c>
      <c r="B161" s="9">
        <v>1.3</v>
      </c>
      <c r="C161" s="15">
        <v>10</v>
      </c>
      <c r="D161" s="16">
        <f t="shared" si="13"/>
        <v>0.38461538461538464</v>
      </c>
      <c r="E161" t="s">
        <v>174</v>
      </c>
      <c r="F161" s="9">
        <v>1.72</v>
      </c>
      <c r="G161" s="15">
        <v>286</v>
      </c>
      <c r="H161" s="16">
        <f t="shared" si="14"/>
        <v>0.34088200238379024</v>
      </c>
      <c r="I161" t="s">
        <v>174</v>
      </c>
      <c r="J161" s="9">
        <v>1.65</v>
      </c>
      <c r="K161" s="15">
        <v>225</v>
      </c>
      <c r="L161" s="16">
        <f t="shared" si="15"/>
        <v>0.32656023222060959</v>
      </c>
      <c r="M161" t="s">
        <v>183</v>
      </c>
      <c r="N161" s="9">
        <v>1.55</v>
      </c>
      <c r="O161" s="9">
        <v>207</v>
      </c>
      <c r="P161" s="24">
        <f t="shared" si="16"/>
        <v>0.30396475770925108</v>
      </c>
    </row>
    <row r="162" spans="1:16">
      <c r="A162" t="s">
        <v>169</v>
      </c>
      <c r="B162" s="9">
        <v>1.38</v>
      </c>
      <c r="C162" s="15">
        <v>8</v>
      </c>
      <c r="D162" s="16">
        <f t="shared" si="13"/>
        <v>0.30769230769230771</v>
      </c>
      <c r="E162" t="s">
        <v>169</v>
      </c>
      <c r="F162" s="9">
        <v>1.21</v>
      </c>
      <c r="G162" s="15">
        <v>280</v>
      </c>
      <c r="H162" s="16">
        <f t="shared" si="14"/>
        <v>0.33373063170441003</v>
      </c>
      <c r="I162" t="s">
        <v>178</v>
      </c>
      <c r="J162" s="9">
        <v>1.5</v>
      </c>
      <c r="K162" s="15">
        <v>213</v>
      </c>
      <c r="L162" s="16">
        <f t="shared" si="15"/>
        <v>0.30914368650217705</v>
      </c>
      <c r="M162" t="s">
        <v>179</v>
      </c>
      <c r="N162" s="9">
        <v>1.58</v>
      </c>
      <c r="O162" s="9">
        <v>205</v>
      </c>
      <c r="P162" s="24">
        <f t="shared" si="16"/>
        <v>0.30102790014684289</v>
      </c>
    </row>
    <row r="163" spans="1:16">
      <c r="A163" t="s">
        <v>174</v>
      </c>
      <c r="B163" s="9">
        <v>1.87</v>
      </c>
      <c r="C163" s="15">
        <v>8</v>
      </c>
      <c r="D163" s="16">
        <f t="shared" si="13"/>
        <v>0.30769230769230771</v>
      </c>
      <c r="E163" t="s">
        <v>175</v>
      </c>
      <c r="F163" s="9">
        <v>1.36</v>
      </c>
      <c r="G163" s="15">
        <v>271</v>
      </c>
      <c r="H163" s="16">
        <f t="shared" si="14"/>
        <v>0.32300357568533972</v>
      </c>
      <c r="I163" t="s">
        <v>169</v>
      </c>
      <c r="J163" s="9">
        <v>1.27</v>
      </c>
      <c r="K163" s="15">
        <v>200</v>
      </c>
      <c r="L163" s="16">
        <f t="shared" si="15"/>
        <v>0.29027576197387517</v>
      </c>
      <c r="M163" t="s">
        <v>178</v>
      </c>
      <c r="N163" s="9">
        <v>1.45</v>
      </c>
      <c r="O163" s="9">
        <v>203</v>
      </c>
      <c r="P163" s="24">
        <f t="shared" si="16"/>
        <v>0.29809104258443464</v>
      </c>
    </row>
    <row r="164" spans="1:16">
      <c r="A164" t="s">
        <v>177</v>
      </c>
      <c r="B164" s="9">
        <v>1.63</v>
      </c>
      <c r="C164" s="15">
        <v>8</v>
      </c>
      <c r="D164" s="16">
        <f t="shared" si="13"/>
        <v>0.30769230769230771</v>
      </c>
      <c r="E164" t="s">
        <v>177</v>
      </c>
      <c r="F164" s="9">
        <v>1.55</v>
      </c>
      <c r="G164" s="15">
        <v>269</v>
      </c>
      <c r="H164" s="16">
        <f t="shared" si="14"/>
        <v>0.32061978545887959</v>
      </c>
      <c r="I164" t="s">
        <v>177</v>
      </c>
      <c r="J164" s="9">
        <v>1.59</v>
      </c>
      <c r="K164" s="15">
        <v>192</v>
      </c>
      <c r="L164" s="16">
        <f t="shared" si="15"/>
        <v>0.27866473149492016</v>
      </c>
      <c r="M164" t="s">
        <v>177</v>
      </c>
      <c r="N164" s="9">
        <v>1.59</v>
      </c>
      <c r="O164" s="9">
        <v>199</v>
      </c>
      <c r="P164" s="24">
        <f t="shared" si="16"/>
        <v>0.2922173274596182</v>
      </c>
    </row>
    <row r="165" spans="1:16">
      <c r="A165" t="s">
        <v>179</v>
      </c>
      <c r="B165" s="9">
        <v>1.1399999999999999</v>
      </c>
      <c r="C165" s="15">
        <v>7</v>
      </c>
      <c r="D165" s="16">
        <f t="shared" si="13"/>
        <v>0.26923076923076922</v>
      </c>
      <c r="E165" t="s">
        <v>178</v>
      </c>
      <c r="F165" s="9">
        <v>1.46</v>
      </c>
      <c r="G165" s="15">
        <v>228</v>
      </c>
      <c r="H165" s="16">
        <f t="shared" si="14"/>
        <v>0.27175208581644816</v>
      </c>
      <c r="I165" t="s">
        <v>179</v>
      </c>
      <c r="J165" s="9">
        <v>1.58</v>
      </c>
      <c r="K165" s="15">
        <v>189</v>
      </c>
      <c r="L165" s="16">
        <f t="shared" si="15"/>
        <v>0.27431059506531202</v>
      </c>
      <c r="M165" t="s">
        <v>169</v>
      </c>
      <c r="N165" s="9">
        <v>1.24</v>
      </c>
      <c r="O165" s="9">
        <v>193</v>
      </c>
      <c r="P165" s="24">
        <f t="shared" si="16"/>
        <v>0.28340675477239352</v>
      </c>
    </row>
    <row r="166" spans="1:16">
      <c r="A166" t="s">
        <v>172</v>
      </c>
      <c r="B166" s="9">
        <v>1.29</v>
      </c>
      <c r="C166" s="15">
        <v>7</v>
      </c>
      <c r="D166" s="16">
        <f t="shared" si="13"/>
        <v>0.26923076923076922</v>
      </c>
      <c r="E166" t="s">
        <v>179</v>
      </c>
      <c r="F166" s="9">
        <v>1.63</v>
      </c>
      <c r="G166" s="15">
        <v>212</v>
      </c>
      <c r="H166" s="16">
        <f t="shared" si="14"/>
        <v>0.25268176400476761</v>
      </c>
      <c r="I166" t="s">
        <v>183</v>
      </c>
      <c r="J166" s="9">
        <v>1.53</v>
      </c>
      <c r="K166" s="15">
        <v>187</v>
      </c>
      <c r="L166" s="16">
        <f t="shared" si="15"/>
        <v>0.27140783744557329</v>
      </c>
      <c r="M166" t="s">
        <v>174</v>
      </c>
      <c r="N166" s="9">
        <v>1.71</v>
      </c>
      <c r="O166" s="9">
        <v>180</v>
      </c>
      <c r="P166" s="24">
        <f t="shared" si="16"/>
        <v>0.26431718061674009</v>
      </c>
    </row>
    <row r="167" spans="1:16">
      <c r="A167" t="s">
        <v>182</v>
      </c>
      <c r="B167" s="9">
        <v>1.57</v>
      </c>
      <c r="C167" s="15">
        <v>7</v>
      </c>
      <c r="D167" s="16">
        <f t="shared" si="13"/>
        <v>0.26923076923076922</v>
      </c>
      <c r="E167" t="s">
        <v>186</v>
      </c>
      <c r="F167" s="9">
        <v>1.55</v>
      </c>
      <c r="G167" s="15">
        <v>196</v>
      </c>
      <c r="H167" s="16">
        <f t="shared" si="14"/>
        <v>0.23361144219308702</v>
      </c>
      <c r="I167" t="s">
        <v>172</v>
      </c>
      <c r="J167" s="9">
        <v>1.32</v>
      </c>
      <c r="K167" s="15">
        <v>169</v>
      </c>
      <c r="L167" s="16">
        <f t="shared" si="15"/>
        <v>0.24528301886792453</v>
      </c>
      <c r="M167" t="s">
        <v>176</v>
      </c>
      <c r="N167" s="9">
        <v>1.35</v>
      </c>
      <c r="O167" s="9">
        <v>167</v>
      </c>
      <c r="P167" s="24">
        <f t="shared" si="16"/>
        <v>0.24522760646108663</v>
      </c>
    </row>
    <row r="168" spans="1:16">
      <c r="A168" t="s">
        <v>178</v>
      </c>
      <c r="B168" s="9">
        <v>1.5</v>
      </c>
      <c r="C168" s="15">
        <v>6</v>
      </c>
      <c r="D168" s="16">
        <f t="shared" si="13"/>
        <v>0.23076923076923078</v>
      </c>
      <c r="E168" t="s">
        <v>184</v>
      </c>
      <c r="F168" s="9">
        <v>1.34</v>
      </c>
      <c r="G168" s="15">
        <v>191</v>
      </c>
      <c r="H168" s="16">
        <f t="shared" si="14"/>
        <v>0.22765196662693682</v>
      </c>
      <c r="I168" t="s">
        <v>184</v>
      </c>
      <c r="J168" s="9">
        <v>1.43</v>
      </c>
      <c r="K168" s="15">
        <v>164</v>
      </c>
      <c r="L168" s="16">
        <f t="shared" si="15"/>
        <v>0.23802612481857766</v>
      </c>
      <c r="M168" t="s">
        <v>175</v>
      </c>
      <c r="N168" s="9">
        <v>1.39</v>
      </c>
      <c r="O168" s="9">
        <v>153</v>
      </c>
      <c r="P168" s="24">
        <f t="shared" si="16"/>
        <v>0.22466960352422907</v>
      </c>
    </row>
    <row r="169" spans="1:16">
      <c r="A169" t="s">
        <v>193</v>
      </c>
      <c r="B169" s="9">
        <v>1.6</v>
      </c>
      <c r="C169" s="15">
        <v>5</v>
      </c>
      <c r="D169" s="16">
        <f t="shared" si="13"/>
        <v>0.19230769230769232</v>
      </c>
      <c r="E169" t="s">
        <v>183</v>
      </c>
      <c r="F169" s="9">
        <v>1.57</v>
      </c>
      <c r="G169" s="15">
        <v>189</v>
      </c>
      <c r="H169" s="16">
        <f t="shared" si="14"/>
        <v>0.22526817640047675</v>
      </c>
      <c r="I169" t="s">
        <v>181</v>
      </c>
      <c r="J169" s="9">
        <v>1.38</v>
      </c>
      <c r="K169" s="15">
        <v>155</v>
      </c>
      <c r="L169" s="16">
        <f t="shared" si="15"/>
        <v>0.22496371552975328</v>
      </c>
      <c r="M169" t="s">
        <v>184</v>
      </c>
      <c r="N169" s="9">
        <v>1.5</v>
      </c>
      <c r="O169" s="9">
        <v>148</v>
      </c>
      <c r="P169" s="24">
        <f t="shared" si="16"/>
        <v>0.21732745961820851</v>
      </c>
    </row>
    <row r="170" spans="1:16">
      <c r="A170" t="s">
        <v>190</v>
      </c>
      <c r="B170" s="9">
        <v>1.2</v>
      </c>
      <c r="C170" s="15">
        <v>5</v>
      </c>
      <c r="D170" s="16">
        <f t="shared" si="13"/>
        <v>0.19230769230769232</v>
      </c>
      <c r="E170" t="s">
        <v>172</v>
      </c>
      <c r="F170" s="9">
        <v>1.32</v>
      </c>
      <c r="G170" s="15">
        <v>183</v>
      </c>
      <c r="H170" s="16">
        <f t="shared" si="14"/>
        <v>0.21811680572109654</v>
      </c>
      <c r="I170" t="s">
        <v>182</v>
      </c>
      <c r="J170" s="9">
        <v>1.4</v>
      </c>
      <c r="K170" s="15">
        <v>143</v>
      </c>
      <c r="L170" s="16">
        <f t="shared" si="15"/>
        <v>0.20754716981132076</v>
      </c>
      <c r="M170" t="s">
        <v>186</v>
      </c>
      <c r="N170" s="9">
        <v>1.56</v>
      </c>
      <c r="O170" s="9">
        <v>145</v>
      </c>
      <c r="P170" s="24">
        <f t="shared" si="16"/>
        <v>0.21292217327459617</v>
      </c>
    </row>
    <row r="171" spans="1:16">
      <c r="A171" t="s">
        <v>188</v>
      </c>
      <c r="B171" s="9">
        <v>1.5</v>
      </c>
      <c r="C171" s="15">
        <v>4</v>
      </c>
      <c r="D171" s="16">
        <f t="shared" si="13"/>
        <v>0.15384615384615385</v>
      </c>
      <c r="E171" t="s">
        <v>182</v>
      </c>
      <c r="F171" s="9">
        <v>1.35</v>
      </c>
      <c r="G171" s="15">
        <v>179</v>
      </c>
      <c r="H171" s="16">
        <f t="shared" si="14"/>
        <v>0.2133492252681764</v>
      </c>
      <c r="I171" t="s">
        <v>186</v>
      </c>
      <c r="J171" s="9">
        <v>1.58</v>
      </c>
      <c r="K171" s="15">
        <v>137</v>
      </c>
      <c r="L171" s="16">
        <f t="shared" si="15"/>
        <v>0.19883889695210449</v>
      </c>
      <c r="M171" t="s">
        <v>182</v>
      </c>
      <c r="N171" s="9">
        <v>1.42</v>
      </c>
      <c r="O171" s="9">
        <v>138</v>
      </c>
      <c r="P171" s="24">
        <f t="shared" si="16"/>
        <v>0.20264317180616739</v>
      </c>
    </row>
    <row r="172" spans="1:16">
      <c r="A172" t="s">
        <v>196</v>
      </c>
      <c r="B172" s="9">
        <v>1.5</v>
      </c>
      <c r="C172" s="15">
        <v>4</v>
      </c>
      <c r="D172" s="16">
        <f t="shared" si="13"/>
        <v>0.15384615384615385</v>
      </c>
      <c r="E172" t="s">
        <v>176</v>
      </c>
      <c r="F172" s="9">
        <v>1.39</v>
      </c>
      <c r="G172" s="15">
        <v>145</v>
      </c>
      <c r="H172" s="16">
        <f t="shared" si="14"/>
        <v>0.17282479141835519</v>
      </c>
      <c r="I172" t="s">
        <v>188</v>
      </c>
      <c r="J172" s="9">
        <v>1.48</v>
      </c>
      <c r="K172" s="15">
        <v>135</v>
      </c>
      <c r="L172" s="16">
        <f t="shared" si="15"/>
        <v>0.19593613933236576</v>
      </c>
      <c r="M172" t="s">
        <v>188</v>
      </c>
      <c r="N172" s="9">
        <v>1.43</v>
      </c>
      <c r="O172" s="9">
        <v>129</v>
      </c>
      <c r="P172" s="24">
        <f t="shared" si="16"/>
        <v>0.1894273127753304</v>
      </c>
    </row>
    <row r="173" spans="1:16">
      <c r="A173" t="s">
        <v>192</v>
      </c>
      <c r="B173" s="9">
        <v>1.5</v>
      </c>
      <c r="C173" s="15">
        <v>2</v>
      </c>
      <c r="D173" s="16">
        <f t="shared" si="13"/>
        <v>7.6923076923076927E-2</v>
      </c>
      <c r="E173" t="s">
        <v>188</v>
      </c>
      <c r="F173" s="9">
        <v>1.52</v>
      </c>
      <c r="G173" s="15">
        <v>122</v>
      </c>
      <c r="H173" s="16">
        <f t="shared" si="14"/>
        <v>0.14541120381406436</v>
      </c>
      <c r="I173" t="s">
        <v>176</v>
      </c>
      <c r="J173" s="9">
        <v>1.34</v>
      </c>
      <c r="K173" s="15">
        <v>134</v>
      </c>
      <c r="L173" s="16">
        <f t="shared" si="15"/>
        <v>0.19448476052249636</v>
      </c>
      <c r="M173" t="s">
        <v>192</v>
      </c>
      <c r="N173" s="9">
        <v>1.56</v>
      </c>
      <c r="O173" s="9">
        <v>106</v>
      </c>
      <c r="P173" s="24">
        <f t="shared" si="16"/>
        <v>0.15565345080763582</v>
      </c>
    </row>
    <row r="174" spans="1:16">
      <c r="A174" t="s">
        <v>186</v>
      </c>
      <c r="B174" s="9">
        <v>2</v>
      </c>
      <c r="C174" s="15">
        <v>2</v>
      </c>
      <c r="D174" s="16">
        <f t="shared" si="13"/>
        <v>7.6923076923076927E-2</v>
      </c>
      <c r="E174" t="s">
        <v>190</v>
      </c>
      <c r="F174" s="9">
        <v>1.5</v>
      </c>
      <c r="G174" s="15">
        <v>112</v>
      </c>
      <c r="H174" s="16">
        <f t="shared" si="14"/>
        <v>0.13349225268176401</v>
      </c>
      <c r="I174" t="s">
        <v>185</v>
      </c>
      <c r="J174" s="9">
        <v>1.41</v>
      </c>
      <c r="K174" s="15">
        <v>105</v>
      </c>
      <c r="L174" s="16">
        <f t="shared" si="15"/>
        <v>0.15239477503628446</v>
      </c>
      <c r="M174" t="s">
        <v>190</v>
      </c>
      <c r="N174" s="9">
        <v>1.61</v>
      </c>
      <c r="O174" s="9">
        <v>103</v>
      </c>
      <c r="P174" s="24">
        <f t="shared" si="16"/>
        <v>0.1512481644640235</v>
      </c>
    </row>
    <row r="175" spans="1:16">
      <c r="A175" t="s">
        <v>185</v>
      </c>
      <c r="B175" s="9">
        <v>1</v>
      </c>
      <c r="C175" s="15">
        <v>2</v>
      </c>
      <c r="D175" s="16">
        <f t="shared" si="13"/>
        <v>7.6923076923076927E-2</v>
      </c>
      <c r="E175" t="s">
        <v>185</v>
      </c>
      <c r="F175" s="9">
        <v>1.39</v>
      </c>
      <c r="G175" s="15">
        <v>109</v>
      </c>
      <c r="H175" s="16">
        <f t="shared" si="14"/>
        <v>0.12991656734207391</v>
      </c>
      <c r="I175" t="s">
        <v>190</v>
      </c>
      <c r="J175" s="9">
        <v>1.52</v>
      </c>
      <c r="K175" s="15">
        <v>97</v>
      </c>
      <c r="L175" s="16">
        <f t="shared" si="15"/>
        <v>0.14078374455732948</v>
      </c>
      <c r="M175" t="s">
        <v>185</v>
      </c>
      <c r="N175" s="9">
        <v>1.43</v>
      </c>
      <c r="O175" s="9">
        <v>91</v>
      </c>
      <c r="P175" s="24">
        <f t="shared" si="16"/>
        <v>0.13362701908957417</v>
      </c>
    </row>
    <row r="176" spans="1:16">
      <c r="A176" t="s">
        <v>187</v>
      </c>
      <c r="B176" s="9">
        <v>1</v>
      </c>
      <c r="C176" s="15">
        <v>2</v>
      </c>
      <c r="D176" s="16">
        <f t="shared" si="13"/>
        <v>7.6923076923076927E-2</v>
      </c>
      <c r="E176" t="s">
        <v>192</v>
      </c>
      <c r="F176" s="9">
        <v>1.64</v>
      </c>
      <c r="G176" s="15">
        <v>107</v>
      </c>
      <c r="H176" s="16">
        <f t="shared" si="14"/>
        <v>0.12753277711561384</v>
      </c>
      <c r="I176" t="s">
        <v>192</v>
      </c>
      <c r="J176" s="9">
        <v>1.66</v>
      </c>
      <c r="K176" s="15">
        <v>90</v>
      </c>
      <c r="L176" s="16">
        <f t="shared" si="15"/>
        <v>0.13062409288824384</v>
      </c>
      <c r="M176" t="s">
        <v>193</v>
      </c>
      <c r="N176" s="9">
        <v>1.71</v>
      </c>
      <c r="O176" s="9">
        <v>68</v>
      </c>
      <c r="P176" s="24">
        <f t="shared" si="16"/>
        <v>9.9853157121879588E-2</v>
      </c>
    </row>
    <row r="177" spans="1:16">
      <c r="A177" t="s">
        <v>191</v>
      </c>
      <c r="B177" s="9">
        <v>1.5</v>
      </c>
      <c r="C177" s="15">
        <v>2</v>
      </c>
      <c r="D177" s="16">
        <f t="shared" si="13"/>
        <v>7.6923076923076927E-2</v>
      </c>
      <c r="E177" t="s">
        <v>191</v>
      </c>
      <c r="F177" s="9">
        <v>1.43</v>
      </c>
      <c r="G177" s="15">
        <v>92</v>
      </c>
      <c r="H177" s="16">
        <f t="shared" si="14"/>
        <v>0.10965435041716329</v>
      </c>
      <c r="I177" t="s">
        <v>193</v>
      </c>
      <c r="J177" s="9">
        <v>1.77</v>
      </c>
      <c r="K177" s="15">
        <v>74</v>
      </c>
      <c r="L177" s="16">
        <f t="shared" si="15"/>
        <v>0.10740203193033382</v>
      </c>
      <c r="M177" t="s">
        <v>187</v>
      </c>
      <c r="N177" s="9">
        <v>1.5</v>
      </c>
      <c r="O177" s="9">
        <v>60</v>
      </c>
      <c r="P177" s="24">
        <f t="shared" si="16"/>
        <v>8.8105726872246701E-2</v>
      </c>
    </row>
    <row r="178" spans="1:16">
      <c r="A178" t="s">
        <v>183</v>
      </c>
      <c r="B178" s="9">
        <v>1.5</v>
      </c>
      <c r="C178" s="15">
        <v>2</v>
      </c>
      <c r="D178" s="16">
        <f t="shared" si="13"/>
        <v>7.6923076923076927E-2</v>
      </c>
      <c r="E178" t="s">
        <v>194</v>
      </c>
      <c r="F178" s="9">
        <v>1.58</v>
      </c>
      <c r="G178" s="15">
        <v>71</v>
      </c>
      <c r="H178" s="16">
        <f t="shared" si="14"/>
        <v>8.4624553039332542E-2</v>
      </c>
      <c r="I178" t="s">
        <v>187</v>
      </c>
      <c r="J178" s="9">
        <v>1.38</v>
      </c>
      <c r="K178" s="15">
        <v>65</v>
      </c>
      <c r="L178" s="16">
        <f t="shared" si="15"/>
        <v>9.4339622641509441E-2</v>
      </c>
      <c r="M178" t="s">
        <v>194</v>
      </c>
      <c r="N178" s="9">
        <v>1.67</v>
      </c>
      <c r="O178" s="9">
        <v>45</v>
      </c>
      <c r="P178" s="24">
        <f t="shared" si="16"/>
        <v>6.6079295154185022E-2</v>
      </c>
    </row>
    <row r="179" spans="1:16">
      <c r="A179" t="s">
        <v>194</v>
      </c>
      <c r="B179" s="9">
        <v>1</v>
      </c>
      <c r="C179" s="15">
        <v>2</v>
      </c>
      <c r="D179" s="16">
        <f t="shared" si="13"/>
        <v>7.6923076923076927E-2</v>
      </c>
      <c r="E179" t="s">
        <v>167</v>
      </c>
      <c r="F179" s="9">
        <v>1.25</v>
      </c>
      <c r="G179" s="15">
        <v>68</v>
      </c>
      <c r="H179" s="16">
        <f t="shared" si="14"/>
        <v>8.1048867699642438E-2</v>
      </c>
      <c r="I179" t="s">
        <v>194</v>
      </c>
      <c r="J179" s="9">
        <v>1.72</v>
      </c>
      <c r="K179" s="15">
        <v>65</v>
      </c>
      <c r="L179" s="16">
        <f t="shared" si="15"/>
        <v>9.4339622641509441E-2</v>
      </c>
      <c r="M179" t="s">
        <v>167</v>
      </c>
      <c r="N179" s="9">
        <v>1.24</v>
      </c>
      <c r="O179" s="9">
        <v>33</v>
      </c>
      <c r="P179" s="24">
        <f t="shared" si="16"/>
        <v>4.8458149779735685E-2</v>
      </c>
    </row>
    <row r="180" spans="1:16">
      <c r="A180" t="s">
        <v>176</v>
      </c>
      <c r="B180" s="9">
        <v>2</v>
      </c>
      <c r="C180" s="15">
        <v>2</v>
      </c>
      <c r="D180" s="16">
        <f t="shared" si="13"/>
        <v>7.6923076923076927E-2</v>
      </c>
      <c r="E180" t="s">
        <v>187</v>
      </c>
      <c r="F180" s="9">
        <v>1.45</v>
      </c>
      <c r="G180" s="15">
        <v>60</v>
      </c>
      <c r="H180" s="16">
        <f t="shared" si="14"/>
        <v>7.1513706793802145E-2</v>
      </c>
      <c r="I180" t="s">
        <v>167</v>
      </c>
      <c r="J180" s="9">
        <v>1.1299999999999999</v>
      </c>
      <c r="K180" s="15">
        <v>40</v>
      </c>
      <c r="L180" s="16">
        <f t="shared" si="15"/>
        <v>5.8055152394775038E-2</v>
      </c>
      <c r="M180" t="s">
        <v>180</v>
      </c>
      <c r="N180" s="9">
        <v>1.26</v>
      </c>
      <c r="O180" s="9">
        <v>31</v>
      </c>
      <c r="P180" s="24">
        <f t="shared" si="16"/>
        <v>4.552129221732746E-2</v>
      </c>
    </row>
    <row r="181" spans="1:16">
      <c r="A181" t="s">
        <v>180</v>
      </c>
      <c r="B181" s="9">
        <v>2</v>
      </c>
      <c r="C181" s="15">
        <v>1</v>
      </c>
      <c r="D181" s="16">
        <f t="shared" si="13"/>
        <v>3.8461538461538464E-2</v>
      </c>
      <c r="E181" t="s">
        <v>193</v>
      </c>
      <c r="F181" s="9">
        <v>1.68</v>
      </c>
      <c r="G181" s="15">
        <v>53</v>
      </c>
      <c r="H181" s="16">
        <f t="shared" si="14"/>
        <v>6.3170441001191902E-2</v>
      </c>
      <c r="I181" t="s">
        <v>180</v>
      </c>
      <c r="J181" s="9">
        <v>1.39</v>
      </c>
      <c r="K181" s="15">
        <v>36</v>
      </c>
      <c r="L181" s="16">
        <f t="shared" si="15"/>
        <v>5.2249637155297533E-2</v>
      </c>
      <c r="M181" t="s">
        <v>181</v>
      </c>
      <c r="N181" s="9">
        <v>1.44</v>
      </c>
      <c r="O181" s="9">
        <v>25</v>
      </c>
      <c r="P181" s="24">
        <f t="shared" si="16"/>
        <v>3.6710719530102791E-2</v>
      </c>
    </row>
    <row r="182" spans="1:16">
      <c r="A182" t="s">
        <v>189</v>
      </c>
      <c r="B182" s="9">
        <v>2</v>
      </c>
      <c r="C182" s="15">
        <v>1</v>
      </c>
      <c r="D182" s="16">
        <f t="shared" si="13"/>
        <v>3.8461538461538464E-2</v>
      </c>
      <c r="E182" t="s">
        <v>180</v>
      </c>
      <c r="F182" s="9">
        <v>1.45</v>
      </c>
      <c r="G182" s="15">
        <v>47</v>
      </c>
      <c r="H182" s="16">
        <f t="shared" si="14"/>
        <v>5.6019070321811679E-2</v>
      </c>
      <c r="I182" t="s">
        <v>191</v>
      </c>
      <c r="J182" s="9">
        <v>1.58</v>
      </c>
      <c r="K182" s="15">
        <v>26</v>
      </c>
      <c r="L182" s="16">
        <f t="shared" si="15"/>
        <v>3.7735849056603772E-2</v>
      </c>
      <c r="M182" t="s">
        <v>195</v>
      </c>
      <c r="N182" s="9">
        <v>1.55</v>
      </c>
      <c r="O182" s="9">
        <v>11</v>
      </c>
      <c r="P182" s="24">
        <f t="shared" si="16"/>
        <v>1.6152716593245228E-2</v>
      </c>
    </row>
    <row r="183" spans="1:16">
      <c r="A183" t="s">
        <v>195</v>
      </c>
      <c r="B183" s="9"/>
      <c r="C183" s="15"/>
      <c r="D183" s="16">
        <f t="shared" si="13"/>
        <v>0</v>
      </c>
      <c r="E183" t="s">
        <v>195</v>
      </c>
      <c r="F183" s="9">
        <v>1.52</v>
      </c>
      <c r="G183" s="15">
        <v>44</v>
      </c>
      <c r="H183" s="16">
        <f t="shared" si="14"/>
        <v>5.2443384982121574E-2</v>
      </c>
      <c r="I183" t="s">
        <v>196</v>
      </c>
      <c r="J183" s="9">
        <v>1.71</v>
      </c>
      <c r="K183" s="15">
        <v>21</v>
      </c>
      <c r="L183" s="16">
        <f t="shared" si="15"/>
        <v>3.0478955007256895E-2</v>
      </c>
      <c r="M183" t="s">
        <v>191</v>
      </c>
      <c r="N183" s="9">
        <v>1.67</v>
      </c>
      <c r="O183" s="9">
        <v>9</v>
      </c>
      <c r="P183" s="24">
        <f t="shared" si="16"/>
        <v>1.3215859030837005E-2</v>
      </c>
    </row>
    <row r="184" spans="1:16">
      <c r="A184" t="s">
        <v>165</v>
      </c>
      <c r="B184" s="9"/>
      <c r="C184" s="15"/>
      <c r="D184" s="16">
        <f t="shared" si="13"/>
        <v>0</v>
      </c>
      <c r="E184" t="s">
        <v>196</v>
      </c>
      <c r="F184" s="9">
        <v>1.75</v>
      </c>
      <c r="G184" s="15">
        <v>44</v>
      </c>
      <c r="H184" s="16">
        <f t="shared" si="14"/>
        <v>5.2443384982121574E-2</v>
      </c>
      <c r="I184" t="s">
        <v>195</v>
      </c>
      <c r="J184" s="9">
        <v>1.63</v>
      </c>
      <c r="K184" s="15">
        <v>19</v>
      </c>
      <c r="L184" s="16">
        <f t="shared" si="15"/>
        <v>2.7576197387518143E-2</v>
      </c>
      <c r="M184" t="s">
        <v>189</v>
      </c>
      <c r="N184" s="9">
        <v>1.63</v>
      </c>
      <c r="O184" s="9">
        <v>8</v>
      </c>
      <c r="P184" s="24">
        <f t="shared" si="16"/>
        <v>1.1747430249632892E-2</v>
      </c>
    </row>
    <row r="185" spans="1:16">
      <c r="A185" t="s">
        <v>167</v>
      </c>
      <c r="B185" s="9"/>
      <c r="C185" s="15"/>
      <c r="D185" s="16">
        <f t="shared" si="13"/>
        <v>0</v>
      </c>
      <c r="E185" t="s">
        <v>189</v>
      </c>
      <c r="F185" s="9">
        <v>1.32</v>
      </c>
      <c r="G185" s="15">
        <v>19</v>
      </c>
      <c r="H185" s="16">
        <f t="shared" si="14"/>
        <v>2.2646007151370679E-2</v>
      </c>
      <c r="I185" t="s">
        <v>189</v>
      </c>
      <c r="J185" s="9">
        <v>1.6</v>
      </c>
      <c r="K185" s="15">
        <v>15</v>
      </c>
      <c r="L185" s="16">
        <f t="shared" si="15"/>
        <v>2.1770682148040638E-2</v>
      </c>
      <c r="M185" t="s">
        <v>196</v>
      </c>
      <c r="N185" s="9">
        <v>2</v>
      </c>
      <c r="O185" s="9">
        <v>3</v>
      </c>
      <c r="P185" s="24">
        <f t="shared" si="16"/>
        <v>4.4052863436123352E-3</v>
      </c>
    </row>
    <row r="186" spans="1:16">
      <c r="A186" t="s">
        <v>184</v>
      </c>
      <c r="B186" s="9"/>
      <c r="C186" s="15"/>
      <c r="D186" s="16">
        <f t="shared" si="13"/>
        <v>0</v>
      </c>
      <c r="E186" t="s">
        <v>165</v>
      </c>
      <c r="F186" s="9">
        <v>1.1399999999999999</v>
      </c>
      <c r="G186" s="15">
        <v>7</v>
      </c>
      <c r="H186" s="16">
        <f t="shared" si="14"/>
        <v>8.3432657926102508E-3</v>
      </c>
      <c r="I186" t="s">
        <v>165</v>
      </c>
      <c r="J186" s="9">
        <v>1</v>
      </c>
      <c r="K186" s="15">
        <v>1</v>
      </c>
      <c r="L186" s="16">
        <f t="shared" si="15"/>
        <v>1.4513788098693759E-3</v>
      </c>
      <c r="M186" t="s">
        <v>165</v>
      </c>
      <c r="N186" s="9">
        <v>1</v>
      </c>
      <c r="O186" s="9">
        <v>1</v>
      </c>
      <c r="P186" s="24">
        <f t="shared" si="16"/>
        <v>1.4684287812041115E-3</v>
      </c>
    </row>
    <row r="188" spans="1:16">
      <c r="A188" s="1" t="s">
        <v>119</v>
      </c>
    </row>
    <row r="189" spans="1:16">
      <c r="A189" s="64" t="s">
        <v>96</v>
      </c>
      <c r="B189" s="64"/>
      <c r="C189" s="64"/>
      <c r="D189" s="64"/>
      <c r="E189" s="65" t="s">
        <v>120</v>
      </c>
      <c r="F189" s="64"/>
      <c r="G189" s="64"/>
      <c r="H189" s="66"/>
      <c r="I189" s="65" t="s">
        <v>98</v>
      </c>
      <c r="J189" s="64"/>
      <c r="K189" s="64"/>
      <c r="L189" s="66"/>
      <c r="M189" s="64" t="s">
        <v>121</v>
      </c>
      <c r="N189" s="64"/>
      <c r="O189" s="64"/>
      <c r="P189" s="64"/>
    </row>
    <row r="190" spans="1:16">
      <c r="A190" s="8"/>
      <c r="B190" s="21" t="s">
        <v>31</v>
      </c>
      <c r="C190" s="22" t="s">
        <v>32</v>
      </c>
      <c r="D190" s="23" t="s">
        <v>33</v>
      </c>
      <c r="E190" s="8"/>
      <c r="F190" s="21" t="s">
        <v>31</v>
      </c>
      <c r="G190" s="22" t="s">
        <v>32</v>
      </c>
      <c r="H190" s="23" t="s">
        <v>33</v>
      </c>
      <c r="I190" s="8"/>
      <c r="J190" s="21" t="s">
        <v>31</v>
      </c>
      <c r="K190" s="22" t="s">
        <v>32</v>
      </c>
      <c r="L190" s="23" t="s">
        <v>33</v>
      </c>
      <c r="M190" s="8"/>
      <c r="N190" s="21" t="s">
        <v>31</v>
      </c>
      <c r="O190" s="23" t="s">
        <v>32</v>
      </c>
      <c r="P190" s="22" t="s">
        <v>33</v>
      </c>
    </row>
    <row r="191" spans="1:16">
      <c r="A191" t="s">
        <v>164</v>
      </c>
      <c r="B191" s="9">
        <v>1.31</v>
      </c>
      <c r="C191" s="15">
        <v>233</v>
      </c>
      <c r="D191" s="16">
        <f t="shared" ref="D191:D223" si="17">C191/$AY$7</f>
        <v>0.71036585365853655</v>
      </c>
      <c r="E191" t="s">
        <v>164</v>
      </c>
      <c r="F191" s="9">
        <v>1.27</v>
      </c>
      <c r="G191" s="15">
        <v>280</v>
      </c>
      <c r="H191" s="16">
        <f t="shared" ref="H191:H223" si="18">G191/$AZ$7</f>
        <v>0.70528967254408059</v>
      </c>
      <c r="I191" t="s">
        <v>164</v>
      </c>
      <c r="J191" s="9">
        <v>1.35</v>
      </c>
      <c r="K191" s="15">
        <v>305</v>
      </c>
      <c r="L191" s="16">
        <f t="shared" ref="L191:L223" si="19">K191/$BA$7</f>
        <v>0.57116104868913853</v>
      </c>
      <c r="M191" t="s">
        <v>164</v>
      </c>
      <c r="N191" s="9">
        <v>1.4</v>
      </c>
      <c r="O191" s="9">
        <v>602</v>
      </c>
      <c r="P191" s="24">
        <f t="shared" ref="P191:P223" si="20">O191/$BB$7</f>
        <v>0.65151515151515149</v>
      </c>
    </row>
    <row r="192" spans="1:16">
      <c r="A192" t="s">
        <v>166</v>
      </c>
      <c r="B192" s="9">
        <v>1.4</v>
      </c>
      <c r="C192" s="15">
        <v>181</v>
      </c>
      <c r="D192" s="16">
        <f t="shared" si="17"/>
        <v>0.55182926829268297</v>
      </c>
      <c r="E192" t="s">
        <v>166</v>
      </c>
      <c r="F192" s="9">
        <v>1.43</v>
      </c>
      <c r="G192" s="15">
        <v>227</v>
      </c>
      <c r="H192" s="16">
        <f t="shared" si="18"/>
        <v>0.5717884130982368</v>
      </c>
      <c r="I192" t="s">
        <v>166</v>
      </c>
      <c r="J192" s="9">
        <v>1.35</v>
      </c>
      <c r="K192" s="15">
        <v>275</v>
      </c>
      <c r="L192" s="16">
        <f t="shared" si="19"/>
        <v>0.51498127340823974</v>
      </c>
      <c r="M192" t="s">
        <v>166</v>
      </c>
      <c r="N192" s="9">
        <v>1.38</v>
      </c>
      <c r="O192" s="9">
        <v>504</v>
      </c>
      <c r="P192" s="24">
        <f t="shared" si="20"/>
        <v>0.54545454545454541</v>
      </c>
    </row>
    <row r="193" spans="1:16">
      <c r="A193" t="s">
        <v>168</v>
      </c>
      <c r="B193" s="9">
        <v>1.52</v>
      </c>
      <c r="C193" s="15">
        <v>165</v>
      </c>
      <c r="D193" s="16">
        <f t="shared" si="17"/>
        <v>0.50304878048780488</v>
      </c>
      <c r="E193" t="s">
        <v>168</v>
      </c>
      <c r="F193" s="9">
        <v>1.56</v>
      </c>
      <c r="G193" s="15">
        <v>201</v>
      </c>
      <c r="H193" s="16">
        <f t="shared" si="18"/>
        <v>0.50629722921914355</v>
      </c>
      <c r="I193" t="s">
        <v>168</v>
      </c>
      <c r="J193" s="9">
        <v>1.46</v>
      </c>
      <c r="K193" s="15">
        <v>261</v>
      </c>
      <c r="L193" s="16">
        <f t="shared" si="19"/>
        <v>0.4887640449438202</v>
      </c>
      <c r="M193" t="s">
        <v>170</v>
      </c>
      <c r="N193" s="9">
        <v>1.28</v>
      </c>
      <c r="O193" s="9">
        <v>418</v>
      </c>
      <c r="P193" s="24">
        <f t="shared" si="20"/>
        <v>0.45238095238095238</v>
      </c>
    </row>
    <row r="194" spans="1:16">
      <c r="A194" t="s">
        <v>171</v>
      </c>
      <c r="B194" s="9">
        <v>1.37</v>
      </c>
      <c r="C194" s="15">
        <v>144</v>
      </c>
      <c r="D194" s="16">
        <f t="shared" si="17"/>
        <v>0.43902439024390244</v>
      </c>
      <c r="E194" t="s">
        <v>171</v>
      </c>
      <c r="F194" s="9">
        <v>1.32</v>
      </c>
      <c r="G194" s="15">
        <v>174</v>
      </c>
      <c r="H194" s="16">
        <f t="shared" si="18"/>
        <v>0.43828715365239296</v>
      </c>
      <c r="I194" t="s">
        <v>170</v>
      </c>
      <c r="J194" s="9">
        <v>1.28</v>
      </c>
      <c r="K194" s="15">
        <v>224</v>
      </c>
      <c r="L194" s="16">
        <f t="shared" si="19"/>
        <v>0.41947565543071164</v>
      </c>
      <c r="M194" t="s">
        <v>168</v>
      </c>
      <c r="N194" s="9">
        <v>1.5</v>
      </c>
      <c r="O194" s="9">
        <v>413</v>
      </c>
      <c r="P194" s="24">
        <f t="shared" si="20"/>
        <v>0.44696969696969696</v>
      </c>
    </row>
    <row r="195" spans="1:16">
      <c r="A195" t="s">
        <v>170</v>
      </c>
      <c r="B195" s="9">
        <v>1.3</v>
      </c>
      <c r="C195" s="15">
        <v>143</v>
      </c>
      <c r="D195" s="16">
        <f t="shared" si="17"/>
        <v>0.43597560975609756</v>
      </c>
      <c r="E195" t="s">
        <v>173</v>
      </c>
      <c r="F195" s="9">
        <v>1.39</v>
      </c>
      <c r="G195" s="15">
        <v>162</v>
      </c>
      <c r="H195" s="16">
        <f t="shared" si="18"/>
        <v>0.40806045340050379</v>
      </c>
      <c r="I195" t="s">
        <v>183</v>
      </c>
      <c r="J195" s="9">
        <v>1.36</v>
      </c>
      <c r="K195" s="15">
        <v>210</v>
      </c>
      <c r="L195" s="16">
        <f t="shared" si="19"/>
        <v>0.39325842696629215</v>
      </c>
      <c r="M195" t="s">
        <v>171</v>
      </c>
      <c r="N195" s="9">
        <v>1.34</v>
      </c>
      <c r="O195" s="9">
        <v>388</v>
      </c>
      <c r="P195" s="24">
        <f t="shared" si="20"/>
        <v>0.41991341991341991</v>
      </c>
    </row>
    <row r="196" spans="1:16">
      <c r="A196" t="s">
        <v>173</v>
      </c>
      <c r="B196" s="9">
        <v>1.5</v>
      </c>
      <c r="C196" s="15">
        <v>122</v>
      </c>
      <c r="D196" s="16">
        <f t="shared" si="17"/>
        <v>0.37195121951219512</v>
      </c>
      <c r="E196" t="s">
        <v>170</v>
      </c>
      <c r="F196" s="9">
        <v>1.25</v>
      </c>
      <c r="G196" s="15">
        <v>147</v>
      </c>
      <c r="H196" s="16">
        <f t="shared" si="18"/>
        <v>0.37027707808564231</v>
      </c>
      <c r="I196" t="s">
        <v>173</v>
      </c>
      <c r="J196" s="9">
        <v>1.37</v>
      </c>
      <c r="K196" s="15">
        <v>204</v>
      </c>
      <c r="L196" s="16">
        <f t="shared" si="19"/>
        <v>0.38202247191011235</v>
      </c>
      <c r="M196" t="s">
        <v>175</v>
      </c>
      <c r="N196" s="9">
        <v>1.37</v>
      </c>
      <c r="O196" s="9">
        <v>307</v>
      </c>
      <c r="P196" s="24">
        <f t="shared" si="20"/>
        <v>0.33225108225108224</v>
      </c>
    </row>
    <row r="197" spans="1:16">
      <c r="A197" t="s">
        <v>169</v>
      </c>
      <c r="B197" s="9">
        <v>1.22</v>
      </c>
      <c r="C197" s="15">
        <v>116</v>
      </c>
      <c r="D197" s="16">
        <f t="shared" si="17"/>
        <v>0.35365853658536583</v>
      </c>
      <c r="E197" t="s">
        <v>174</v>
      </c>
      <c r="F197" s="9">
        <v>1.64</v>
      </c>
      <c r="G197" s="15">
        <v>132</v>
      </c>
      <c r="H197" s="16">
        <f t="shared" si="18"/>
        <v>0.33249370277078083</v>
      </c>
      <c r="I197" t="s">
        <v>171</v>
      </c>
      <c r="J197" s="9">
        <v>1.38</v>
      </c>
      <c r="K197" s="15">
        <v>194</v>
      </c>
      <c r="L197" s="16">
        <f t="shared" si="19"/>
        <v>0.36329588014981273</v>
      </c>
      <c r="M197" t="s">
        <v>173</v>
      </c>
      <c r="N197" s="9">
        <v>1.36</v>
      </c>
      <c r="O197" s="9">
        <v>301</v>
      </c>
      <c r="P197" s="24">
        <f t="shared" si="20"/>
        <v>0.32575757575757575</v>
      </c>
    </row>
    <row r="198" spans="1:16">
      <c r="A198" t="s">
        <v>174</v>
      </c>
      <c r="B198" s="9">
        <v>1.72</v>
      </c>
      <c r="C198" s="15">
        <v>109</v>
      </c>
      <c r="D198" s="16">
        <f t="shared" si="17"/>
        <v>0.33231707317073172</v>
      </c>
      <c r="E198" t="s">
        <v>177</v>
      </c>
      <c r="F198" s="9">
        <v>1.53</v>
      </c>
      <c r="G198" s="15">
        <v>129</v>
      </c>
      <c r="H198" s="16">
        <f t="shared" si="18"/>
        <v>0.32493702770780858</v>
      </c>
      <c r="I198" t="s">
        <v>178</v>
      </c>
      <c r="J198" s="9">
        <v>1.44</v>
      </c>
      <c r="K198" s="15">
        <v>194</v>
      </c>
      <c r="L198" s="16">
        <f t="shared" si="19"/>
        <v>0.36329588014981273</v>
      </c>
      <c r="M198" t="s">
        <v>172</v>
      </c>
      <c r="N198" s="9">
        <v>1.31</v>
      </c>
      <c r="O198" s="9">
        <v>291</v>
      </c>
      <c r="P198" s="24">
        <f t="shared" si="20"/>
        <v>0.31493506493506496</v>
      </c>
    </row>
    <row r="199" spans="1:16">
      <c r="A199" t="s">
        <v>177</v>
      </c>
      <c r="B199" s="9">
        <v>1.54</v>
      </c>
      <c r="C199" s="15">
        <v>106</v>
      </c>
      <c r="D199" s="16">
        <f t="shared" si="17"/>
        <v>0.32317073170731708</v>
      </c>
      <c r="E199" t="s">
        <v>169</v>
      </c>
      <c r="F199" s="9">
        <v>1.21</v>
      </c>
      <c r="G199" s="15">
        <v>121</v>
      </c>
      <c r="H199" s="16">
        <f t="shared" si="18"/>
        <v>0.30478589420654911</v>
      </c>
      <c r="I199" t="s">
        <v>174</v>
      </c>
      <c r="J199" s="9">
        <v>1.66</v>
      </c>
      <c r="K199" s="15">
        <v>166</v>
      </c>
      <c r="L199" s="16">
        <f t="shared" si="19"/>
        <v>0.31086142322097376</v>
      </c>
      <c r="M199" t="s">
        <v>178</v>
      </c>
      <c r="N199" s="9">
        <v>1.45</v>
      </c>
      <c r="O199" s="9">
        <v>278</v>
      </c>
      <c r="P199" s="24">
        <f t="shared" si="20"/>
        <v>0.30086580086580089</v>
      </c>
    </row>
    <row r="200" spans="1:16">
      <c r="A200" t="s">
        <v>186</v>
      </c>
      <c r="B200" s="9">
        <v>1.51</v>
      </c>
      <c r="C200" s="15">
        <v>100</v>
      </c>
      <c r="D200" s="16">
        <f t="shared" si="17"/>
        <v>0.3048780487804878</v>
      </c>
      <c r="E200" t="s">
        <v>179</v>
      </c>
      <c r="F200" s="9">
        <v>1.53</v>
      </c>
      <c r="G200" s="15">
        <v>118</v>
      </c>
      <c r="H200" s="16">
        <f t="shared" si="18"/>
        <v>0.29722921914357681</v>
      </c>
      <c r="I200" t="s">
        <v>169</v>
      </c>
      <c r="J200" s="9">
        <v>1.17</v>
      </c>
      <c r="K200" s="15">
        <v>163</v>
      </c>
      <c r="L200" s="16">
        <f t="shared" si="19"/>
        <v>0.30524344569288392</v>
      </c>
      <c r="M200" t="s">
        <v>174</v>
      </c>
      <c r="N200" s="9">
        <v>1.75</v>
      </c>
      <c r="O200" s="9">
        <v>275</v>
      </c>
      <c r="P200" s="24">
        <f t="shared" si="20"/>
        <v>0.29761904761904762</v>
      </c>
    </row>
    <row r="201" spans="1:16">
      <c r="A201" t="s">
        <v>181</v>
      </c>
      <c r="B201" s="9">
        <v>1.34</v>
      </c>
      <c r="C201" s="15">
        <v>98</v>
      </c>
      <c r="D201" s="16">
        <f t="shared" si="17"/>
        <v>0.29878048780487804</v>
      </c>
      <c r="E201" t="s">
        <v>183</v>
      </c>
      <c r="F201" s="9">
        <v>1.62</v>
      </c>
      <c r="G201" s="15">
        <v>116</v>
      </c>
      <c r="H201" s="16">
        <f t="shared" si="18"/>
        <v>0.29219143576826195</v>
      </c>
      <c r="I201" t="s">
        <v>177</v>
      </c>
      <c r="J201" s="9">
        <v>1.58</v>
      </c>
      <c r="K201" s="15">
        <v>159</v>
      </c>
      <c r="L201" s="16">
        <f t="shared" si="19"/>
        <v>0.29775280898876405</v>
      </c>
      <c r="M201" t="s">
        <v>181</v>
      </c>
      <c r="N201" s="9">
        <v>1.4</v>
      </c>
      <c r="O201" s="9">
        <v>265</v>
      </c>
      <c r="P201" s="24">
        <f t="shared" si="20"/>
        <v>0.28679653679653677</v>
      </c>
    </row>
    <row r="202" spans="1:16">
      <c r="A202" t="s">
        <v>179</v>
      </c>
      <c r="B202" s="9">
        <v>1.5</v>
      </c>
      <c r="C202" s="15">
        <v>96</v>
      </c>
      <c r="D202" s="16">
        <f t="shared" si="17"/>
        <v>0.29268292682926828</v>
      </c>
      <c r="E202" t="s">
        <v>175</v>
      </c>
      <c r="F202" s="9">
        <v>1.35</v>
      </c>
      <c r="G202" s="15">
        <v>105</v>
      </c>
      <c r="H202" s="16">
        <f t="shared" si="18"/>
        <v>0.26448362720403024</v>
      </c>
      <c r="I202" t="s">
        <v>172</v>
      </c>
      <c r="J202" s="9">
        <v>1.32</v>
      </c>
      <c r="K202" s="15">
        <v>158</v>
      </c>
      <c r="L202" s="16">
        <f t="shared" si="19"/>
        <v>0.29588014981273408</v>
      </c>
      <c r="M202" t="s">
        <v>179</v>
      </c>
      <c r="N202" s="9">
        <v>1.64</v>
      </c>
      <c r="O202" s="9">
        <v>264</v>
      </c>
      <c r="P202" s="24">
        <f t="shared" si="20"/>
        <v>0.2857142857142857</v>
      </c>
    </row>
    <row r="203" spans="1:16">
      <c r="A203" t="s">
        <v>175</v>
      </c>
      <c r="B203" s="9">
        <v>1.34</v>
      </c>
      <c r="C203" s="15">
        <v>92</v>
      </c>
      <c r="D203" s="16">
        <f t="shared" si="17"/>
        <v>0.28048780487804881</v>
      </c>
      <c r="E203" t="s">
        <v>181</v>
      </c>
      <c r="F203" s="9">
        <v>1.32</v>
      </c>
      <c r="G203" s="15">
        <v>95</v>
      </c>
      <c r="H203" s="16">
        <f t="shared" si="18"/>
        <v>0.23929471032745592</v>
      </c>
      <c r="I203" t="s">
        <v>184</v>
      </c>
      <c r="J203" s="9">
        <v>1.36</v>
      </c>
      <c r="K203" s="15">
        <v>158</v>
      </c>
      <c r="L203" s="16">
        <f t="shared" si="19"/>
        <v>0.29588014981273408</v>
      </c>
      <c r="M203" t="s">
        <v>169</v>
      </c>
      <c r="N203" s="9">
        <v>1.3</v>
      </c>
      <c r="O203" s="9">
        <v>258</v>
      </c>
      <c r="P203" s="24">
        <f t="shared" si="20"/>
        <v>0.2792207792207792</v>
      </c>
    </row>
    <row r="204" spans="1:16">
      <c r="A204" t="s">
        <v>183</v>
      </c>
      <c r="B204" s="9">
        <v>1.77</v>
      </c>
      <c r="C204" s="15">
        <v>88</v>
      </c>
      <c r="D204" s="16">
        <f t="shared" si="17"/>
        <v>0.26829268292682928</v>
      </c>
      <c r="E204" t="s">
        <v>186</v>
      </c>
      <c r="F204" s="9">
        <v>1.57</v>
      </c>
      <c r="G204" s="15">
        <v>89</v>
      </c>
      <c r="H204" s="16">
        <f t="shared" si="18"/>
        <v>0.22418136020151133</v>
      </c>
      <c r="I204" t="s">
        <v>175</v>
      </c>
      <c r="J204" s="9">
        <v>1.39</v>
      </c>
      <c r="K204" s="15">
        <v>142</v>
      </c>
      <c r="L204" s="16">
        <f t="shared" si="19"/>
        <v>0.26591760299625467</v>
      </c>
      <c r="M204" t="s">
        <v>177</v>
      </c>
      <c r="N204" s="9">
        <v>1.61</v>
      </c>
      <c r="O204" s="9">
        <v>257</v>
      </c>
      <c r="P204" s="24">
        <f t="shared" si="20"/>
        <v>0.27813852813852813</v>
      </c>
    </row>
    <row r="205" spans="1:16">
      <c r="A205" t="s">
        <v>182</v>
      </c>
      <c r="B205" s="9">
        <v>1.28</v>
      </c>
      <c r="C205" s="15">
        <v>81</v>
      </c>
      <c r="D205" s="16">
        <f t="shared" si="17"/>
        <v>0.24695121951219512</v>
      </c>
      <c r="E205" t="s">
        <v>178</v>
      </c>
      <c r="F205" s="9">
        <v>1.58</v>
      </c>
      <c r="G205" s="15">
        <v>89</v>
      </c>
      <c r="H205" s="16">
        <f t="shared" si="18"/>
        <v>0.22418136020151133</v>
      </c>
      <c r="I205" t="s">
        <v>179</v>
      </c>
      <c r="J205" s="9">
        <v>1.64</v>
      </c>
      <c r="K205" s="15">
        <v>123</v>
      </c>
      <c r="L205" s="16">
        <f t="shared" si="19"/>
        <v>0.2303370786516854</v>
      </c>
      <c r="M205" t="s">
        <v>176</v>
      </c>
      <c r="N205" s="9">
        <v>1.33</v>
      </c>
      <c r="O205" s="9">
        <v>209</v>
      </c>
      <c r="P205" s="24">
        <f t="shared" si="20"/>
        <v>0.22619047619047619</v>
      </c>
    </row>
    <row r="206" spans="1:16">
      <c r="A206" t="s">
        <v>178</v>
      </c>
      <c r="B206" s="9">
        <v>1.52</v>
      </c>
      <c r="C206" s="15">
        <v>79</v>
      </c>
      <c r="D206" s="16">
        <f t="shared" si="17"/>
        <v>0.24085365853658536</v>
      </c>
      <c r="E206" t="s">
        <v>184</v>
      </c>
      <c r="F206" s="9">
        <v>1.41</v>
      </c>
      <c r="G206" s="15">
        <v>88</v>
      </c>
      <c r="H206" s="16">
        <f t="shared" si="18"/>
        <v>0.22166246851385391</v>
      </c>
      <c r="I206" t="s">
        <v>181</v>
      </c>
      <c r="J206" s="9">
        <v>1.55</v>
      </c>
      <c r="K206" s="15">
        <v>119</v>
      </c>
      <c r="L206" s="16">
        <f t="shared" si="19"/>
        <v>0.22284644194756553</v>
      </c>
      <c r="M206" t="s">
        <v>182</v>
      </c>
      <c r="N206" s="9">
        <v>1.38</v>
      </c>
      <c r="O206" s="9">
        <v>196</v>
      </c>
      <c r="P206" s="24">
        <f t="shared" si="20"/>
        <v>0.21212121212121213</v>
      </c>
    </row>
    <row r="207" spans="1:16">
      <c r="A207" t="s">
        <v>176</v>
      </c>
      <c r="B207" s="9">
        <v>1.41</v>
      </c>
      <c r="C207" s="15">
        <v>79</v>
      </c>
      <c r="D207" s="16">
        <f t="shared" si="17"/>
        <v>0.24085365853658536</v>
      </c>
      <c r="E207" t="s">
        <v>172</v>
      </c>
      <c r="F207" s="9">
        <v>1.36</v>
      </c>
      <c r="G207" s="15">
        <v>84</v>
      </c>
      <c r="H207" s="16">
        <f t="shared" si="18"/>
        <v>0.21158690176322417</v>
      </c>
      <c r="I207" t="s">
        <v>186</v>
      </c>
      <c r="J207" s="9">
        <v>1.67</v>
      </c>
      <c r="K207" s="15">
        <v>108</v>
      </c>
      <c r="L207" s="16">
        <f t="shared" si="19"/>
        <v>0.20224719101123595</v>
      </c>
      <c r="M207" t="s">
        <v>184</v>
      </c>
      <c r="N207" s="9">
        <v>1.45</v>
      </c>
      <c r="O207" s="9">
        <v>194</v>
      </c>
      <c r="P207" s="24">
        <f t="shared" si="20"/>
        <v>0.20995670995670995</v>
      </c>
    </row>
    <row r="208" spans="1:16">
      <c r="A208" t="s">
        <v>172</v>
      </c>
      <c r="B208" s="9">
        <v>1.38</v>
      </c>
      <c r="C208" s="15">
        <v>55</v>
      </c>
      <c r="D208" s="16">
        <f t="shared" si="17"/>
        <v>0.1676829268292683</v>
      </c>
      <c r="E208" t="s">
        <v>182</v>
      </c>
      <c r="F208" s="9">
        <v>1.34</v>
      </c>
      <c r="G208" s="15">
        <v>83</v>
      </c>
      <c r="H208" s="16">
        <f t="shared" si="18"/>
        <v>0.20906801007556675</v>
      </c>
      <c r="I208" t="s">
        <v>188</v>
      </c>
      <c r="J208" s="9">
        <v>1.54</v>
      </c>
      <c r="K208" s="15">
        <v>106</v>
      </c>
      <c r="L208" s="16">
        <f t="shared" si="19"/>
        <v>0.19850187265917604</v>
      </c>
      <c r="M208" t="s">
        <v>186</v>
      </c>
      <c r="N208" s="9">
        <v>1.51</v>
      </c>
      <c r="O208" s="9">
        <v>169</v>
      </c>
      <c r="P208" s="24">
        <f t="shared" si="20"/>
        <v>0.1829004329004329</v>
      </c>
    </row>
    <row r="209" spans="1:16">
      <c r="A209" t="s">
        <v>190</v>
      </c>
      <c r="B209" s="9">
        <v>1.6</v>
      </c>
      <c r="C209" s="15">
        <v>55</v>
      </c>
      <c r="D209" s="16">
        <f t="shared" si="17"/>
        <v>0.1676829268292683</v>
      </c>
      <c r="E209" t="s">
        <v>188</v>
      </c>
      <c r="F209" s="9">
        <v>1.38</v>
      </c>
      <c r="G209" s="15">
        <v>68</v>
      </c>
      <c r="H209" s="16">
        <f t="shared" si="18"/>
        <v>0.1712846347607053</v>
      </c>
      <c r="I209" t="s">
        <v>176</v>
      </c>
      <c r="J209" s="9">
        <v>1.44</v>
      </c>
      <c r="K209" s="15">
        <v>94</v>
      </c>
      <c r="L209" s="16">
        <f t="shared" si="19"/>
        <v>0.17602996254681649</v>
      </c>
      <c r="M209" t="s">
        <v>188</v>
      </c>
      <c r="N209" s="9">
        <v>1.48</v>
      </c>
      <c r="O209" s="9">
        <v>161</v>
      </c>
      <c r="P209" s="24">
        <f t="shared" si="20"/>
        <v>0.17424242424242425</v>
      </c>
    </row>
    <row r="210" spans="1:16">
      <c r="A210" t="s">
        <v>184</v>
      </c>
      <c r="B210" s="9">
        <v>1.47</v>
      </c>
      <c r="C210" s="15">
        <v>53</v>
      </c>
      <c r="D210" s="16">
        <f t="shared" si="17"/>
        <v>0.16158536585365854</v>
      </c>
      <c r="E210" t="s">
        <v>176</v>
      </c>
      <c r="F210" s="9">
        <v>1.34</v>
      </c>
      <c r="G210" s="15">
        <v>62</v>
      </c>
      <c r="H210" s="16">
        <f t="shared" si="18"/>
        <v>0.15617128463476071</v>
      </c>
      <c r="I210" t="s">
        <v>182</v>
      </c>
      <c r="J210" s="9">
        <v>1.51</v>
      </c>
      <c r="K210" s="15">
        <v>92</v>
      </c>
      <c r="L210" s="16">
        <f t="shared" si="19"/>
        <v>0.17228464419475656</v>
      </c>
      <c r="M210" t="s">
        <v>183</v>
      </c>
      <c r="N210" s="9">
        <v>1.65</v>
      </c>
      <c r="O210" s="9">
        <v>158</v>
      </c>
      <c r="P210" s="24">
        <f t="shared" si="20"/>
        <v>0.17099567099567101</v>
      </c>
    </row>
    <row r="211" spans="1:16">
      <c r="A211" t="s">
        <v>188</v>
      </c>
      <c r="B211" s="9">
        <v>1.53</v>
      </c>
      <c r="C211" s="15">
        <v>47</v>
      </c>
      <c r="D211" s="16">
        <f t="shared" si="17"/>
        <v>0.14329268292682926</v>
      </c>
      <c r="E211" t="s">
        <v>192</v>
      </c>
      <c r="F211" s="9">
        <v>1.53</v>
      </c>
      <c r="G211" s="15">
        <v>59</v>
      </c>
      <c r="H211" s="16">
        <f t="shared" si="18"/>
        <v>0.1486146095717884</v>
      </c>
      <c r="I211" t="s">
        <v>190</v>
      </c>
      <c r="J211" s="9">
        <v>1.54</v>
      </c>
      <c r="K211" s="15">
        <v>89</v>
      </c>
      <c r="L211" s="16">
        <f t="shared" si="19"/>
        <v>0.16666666666666666</v>
      </c>
      <c r="M211" t="s">
        <v>185</v>
      </c>
      <c r="N211" s="9">
        <v>1.36</v>
      </c>
      <c r="O211" s="9">
        <v>157</v>
      </c>
      <c r="P211" s="24">
        <f t="shared" si="20"/>
        <v>0.16991341991341991</v>
      </c>
    </row>
    <row r="212" spans="1:16">
      <c r="A212" t="s">
        <v>192</v>
      </c>
      <c r="B212" s="9">
        <v>1.62</v>
      </c>
      <c r="C212" s="15">
        <v>47</v>
      </c>
      <c r="D212" s="16">
        <f t="shared" si="17"/>
        <v>0.14329268292682926</v>
      </c>
      <c r="E212" t="s">
        <v>190</v>
      </c>
      <c r="F212" s="9">
        <v>1.61</v>
      </c>
      <c r="G212" s="15">
        <v>56</v>
      </c>
      <c r="H212" s="16">
        <f t="shared" si="18"/>
        <v>0.14105793450881612</v>
      </c>
      <c r="I212" t="s">
        <v>192</v>
      </c>
      <c r="J212" s="9">
        <v>1.57</v>
      </c>
      <c r="K212" s="15">
        <v>70</v>
      </c>
      <c r="L212" s="16">
        <f t="shared" si="19"/>
        <v>0.13108614232209737</v>
      </c>
      <c r="M212" t="s">
        <v>192</v>
      </c>
      <c r="N212" s="9">
        <v>1.71</v>
      </c>
      <c r="O212" s="9">
        <v>119</v>
      </c>
      <c r="P212" s="24">
        <f t="shared" si="20"/>
        <v>0.12878787878787878</v>
      </c>
    </row>
    <row r="213" spans="1:16">
      <c r="A213" t="s">
        <v>185</v>
      </c>
      <c r="B213" s="9">
        <v>1.38</v>
      </c>
      <c r="C213" s="15">
        <v>37</v>
      </c>
      <c r="D213" s="16">
        <f t="shared" si="17"/>
        <v>0.11280487804878049</v>
      </c>
      <c r="E213" t="s">
        <v>187</v>
      </c>
      <c r="F213" s="9">
        <v>1.43</v>
      </c>
      <c r="G213" s="15">
        <v>42</v>
      </c>
      <c r="H213" s="16">
        <f t="shared" si="18"/>
        <v>0.10579345088161209</v>
      </c>
      <c r="I213" t="s">
        <v>185</v>
      </c>
      <c r="J213" s="9">
        <v>1.51</v>
      </c>
      <c r="K213" s="15">
        <v>70</v>
      </c>
      <c r="L213" s="16">
        <f t="shared" si="19"/>
        <v>0.13108614232209737</v>
      </c>
      <c r="M213" t="s">
        <v>190</v>
      </c>
      <c r="N213" s="9">
        <v>1.46</v>
      </c>
      <c r="O213" s="9">
        <v>108</v>
      </c>
      <c r="P213" s="24">
        <f t="shared" si="20"/>
        <v>0.11688311688311688</v>
      </c>
    </row>
    <row r="214" spans="1:16">
      <c r="A214" t="s">
        <v>167</v>
      </c>
      <c r="B214" s="9">
        <v>1.1299999999999999</v>
      </c>
      <c r="C214" s="15">
        <v>31</v>
      </c>
      <c r="D214" s="16">
        <f t="shared" si="17"/>
        <v>9.451219512195122E-2</v>
      </c>
      <c r="E214" t="s">
        <v>185</v>
      </c>
      <c r="F214" s="9">
        <v>1.45</v>
      </c>
      <c r="G214" s="15">
        <v>40</v>
      </c>
      <c r="H214" s="16">
        <f t="shared" si="18"/>
        <v>0.10075566750629723</v>
      </c>
      <c r="I214" t="s">
        <v>187</v>
      </c>
      <c r="J214" s="9">
        <v>1.45</v>
      </c>
      <c r="K214" s="15">
        <v>42</v>
      </c>
      <c r="L214" s="16">
        <f t="shared" si="19"/>
        <v>7.8651685393258425E-2</v>
      </c>
      <c r="M214" t="s">
        <v>194</v>
      </c>
      <c r="N214" s="9">
        <v>1.68</v>
      </c>
      <c r="O214" s="9">
        <v>93</v>
      </c>
      <c r="P214" s="24">
        <f t="shared" si="20"/>
        <v>0.10064935064935066</v>
      </c>
    </row>
    <row r="215" spans="1:16">
      <c r="A215" t="s">
        <v>187</v>
      </c>
      <c r="B215" s="9">
        <v>1.3</v>
      </c>
      <c r="C215" s="15">
        <v>30</v>
      </c>
      <c r="D215" s="16">
        <f t="shared" si="17"/>
        <v>9.1463414634146339E-2</v>
      </c>
      <c r="E215" t="s">
        <v>167</v>
      </c>
      <c r="F215" s="9">
        <v>1.1299999999999999</v>
      </c>
      <c r="G215" s="15">
        <v>38</v>
      </c>
      <c r="H215" s="16">
        <f t="shared" si="18"/>
        <v>9.5717884130982367E-2</v>
      </c>
      <c r="I215" t="s">
        <v>193</v>
      </c>
      <c r="J215" s="9">
        <v>1.8</v>
      </c>
      <c r="K215" s="15">
        <v>41</v>
      </c>
      <c r="L215" s="16">
        <f t="shared" si="19"/>
        <v>7.6779026217228458E-2</v>
      </c>
      <c r="M215" t="s">
        <v>193</v>
      </c>
      <c r="N215" s="9">
        <v>1.73</v>
      </c>
      <c r="O215" s="9">
        <v>89</v>
      </c>
      <c r="P215" s="24">
        <f t="shared" si="20"/>
        <v>9.632034632034632E-2</v>
      </c>
    </row>
    <row r="216" spans="1:16">
      <c r="A216" t="s">
        <v>193</v>
      </c>
      <c r="B216" s="9">
        <v>1.72</v>
      </c>
      <c r="C216" s="15">
        <v>25</v>
      </c>
      <c r="D216" s="16">
        <f t="shared" si="17"/>
        <v>7.621951219512195E-2</v>
      </c>
      <c r="E216" t="s">
        <v>193</v>
      </c>
      <c r="F216" s="9">
        <v>1.69</v>
      </c>
      <c r="G216" s="15">
        <v>35</v>
      </c>
      <c r="H216" s="16">
        <f t="shared" si="18"/>
        <v>8.8161209068010074E-2</v>
      </c>
      <c r="I216" t="s">
        <v>194</v>
      </c>
      <c r="J216" s="9">
        <v>1.53</v>
      </c>
      <c r="K216" s="15">
        <v>40</v>
      </c>
      <c r="L216" s="16">
        <f t="shared" si="19"/>
        <v>7.4906367041198504E-2</v>
      </c>
      <c r="M216" t="s">
        <v>187</v>
      </c>
      <c r="N216" s="9">
        <v>1.46</v>
      </c>
      <c r="O216" s="9">
        <v>63</v>
      </c>
      <c r="P216" s="24">
        <f t="shared" si="20"/>
        <v>6.8181818181818177E-2</v>
      </c>
    </row>
    <row r="217" spans="1:16">
      <c r="A217" t="s">
        <v>191</v>
      </c>
      <c r="B217" s="9">
        <v>1.55</v>
      </c>
      <c r="C217" s="15">
        <v>22</v>
      </c>
      <c r="D217" s="16">
        <f t="shared" si="17"/>
        <v>6.7073170731707321E-2</v>
      </c>
      <c r="E217" t="s">
        <v>194</v>
      </c>
      <c r="F217" s="9">
        <v>1.65</v>
      </c>
      <c r="G217" s="15">
        <v>26</v>
      </c>
      <c r="H217" s="16">
        <f t="shared" si="18"/>
        <v>6.5491183879093195E-2</v>
      </c>
      <c r="I217" t="s">
        <v>180</v>
      </c>
      <c r="J217" s="9">
        <v>1.52</v>
      </c>
      <c r="K217" s="15">
        <v>31</v>
      </c>
      <c r="L217" s="16">
        <f t="shared" si="19"/>
        <v>5.8052434456928842E-2</v>
      </c>
      <c r="M217" t="s">
        <v>191</v>
      </c>
      <c r="N217" s="9">
        <v>1.44</v>
      </c>
      <c r="O217" s="9">
        <v>59</v>
      </c>
      <c r="P217" s="24">
        <f t="shared" si="20"/>
        <v>6.3852813852813856E-2</v>
      </c>
    </row>
    <row r="218" spans="1:16">
      <c r="A218" t="s">
        <v>180</v>
      </c>
      <c r="B218" s="9">
        <v>1.38</v>
      </c>
      <c r="C218" s="15">
        <v>13</v>
      </c>
      <c r="D218" s="16">
        <f t="shared" si="17"/>
        <v>3.9634146341463415E-2</v>
      </c>
      <c r="E218" t="s">
        <v>180</v>
      </c>
      <c r="F218" s="9">
        <v>1.43</v>
      </c>
      <c r="G218" s="15">
        <v>21</v>
      </c>
      <c r="H218" s="16">
        <f t="shared" si="18"/>
        <v>5.2896725440806043E-2</v>
      </c>
      <c r="I218" t="s">
        <v>191</v>
      </c>
      <c r="J218" s="9">
        <v>1.52</v>
      </c>
      <c r="K218" s="15">
        <v>21</v>
      </c>
      <c r="L218" s="16">
        <f t="shared" si="19"/>
        <v>3.9325842696629212E-2</v>
      </c>
      <c r="M218" t="s">
        <v>167</v>
      </c>
      <c r="N218" s="9">
        <v>1.22</v>
      </c>
      <c r="O218" s="9">
        <v>54</v>
      </c>
      <c r="P218" s="24">
        <f t="shared" si="20"/>
        <v>5.844155844155844E-2</v>
      </c>
    </row>
    <row r="219" spans="1:16">
      <c r="A219" t="s">
        <v>194</v>
      </c>
      <c r="B219" s="9">
        <v>1.69</v>
      </c>
      <c r="C219" s="15">
        <v>13</v>
      </c>
      <c r="D219" s="16">
        <f t="shared" si="17"/>
        <v>3.9634146341463415E-2</v>
      </c>
      <c r="E219" t="s">
        <v>191</v>
      </c>
      <c r="F219" s="9">
        <v>1.43</v>
      </c>
      <c r="G219" s="15">
        <v>21</v>
      </c>
      <c r="H219" s="16">
        <f t="shared" si="18"/>
        <v>5.2896725440806043E-2</v>
      </c>
      <c r="I219" t="s">
        <v>196</v>
      </c>
      <c r="J219" s="9">
        <v>1.72</v>
      </c>
      <c r="K219" s="15">
        <v>18</v>
      </c>
      <c r="L219" s="16">
        <f t="shared" si="19"/>
        <v>3.3707865168539325E-2</v>
      </c>
      <c r="M219" t="s">
        <v>180</v>
      </c>
      <c r="N219" s="9">
        <v>1.3</v>
      </c>
      <c r="O219" s="9">
        <v>53</v>
      </c>
      <c r="P219" s="24">
        <f t="shared" si="20"/>
        <v>5.735930735930736E-2</v>
      </c>
    </row>
    <row r="220" spans="1:16">
      <c r="A220" t="s">
        <v>196</v>
      </c>
      <c r="B220" s="9">
        <v>1.85</v>
      </c>
      <c r="C220" s="15">
        <v>13</v>
      </c>
      <c r="D220" s="16">
        <f t="shared" si="17"/>
        <v>3.9634146341463415E-2</v>
      </c>
      <c r="E220" t="s">
        <v>195</v>
      </c>
      <c r="F220" s="9">
        <v>1.59</v>
      </c>
      <c r="G220" s="15">
        <v>17</v>
      </c>
      <c r="H220" s="16">
        <f t="shared" si="18"/>
        <v>4.2821158690176324E-2</v>
      </c>
      <c r="I220" t="s">
        <v>167</v>
      </c>
      <c r="J220" s="9">
        <v>1.53</v>
      </c>
      <c r="K220" s="15">
        <v>15</v>
      </c>
      <c r="L220" s="16">
        <f t="shared" si="19"/>
        <v>2.8089887640449437E-2</v>
      </c>
      <c r="M220" t="s">
        <v>195</v>
      </c>
      <c r="N220" s="9">
        <v>1.57</v>
      </c>
      <c r="O220" s="9">
        <v>37</v>
      </c>
      <c r="P220" s="24">
        <f t="shared" si="20"/>
        <v>4.004329004329004E-2</v>
      </c>
    </row>
    <row r="221" spans="1:16">
      <c r="A221" t="s">
        <v>195</v>
      </c>
      <c r="B221" s="9">
        <v>1.56</v>
      </c>
      <c r="C221" s="15">
        <v>9</v>
      </c>
      <c r="D221" s="16">
        <f t="shared" si="17"/>
        <v>2.7439024390243903E-2</v>
      </c>
      <c r="E221" t="s">
        <v>189</v>
      </c>
      <c r="F221" s="9">
        <v>1.45</v>
      </c>
      <c r="G221" s="15">
        <v>11</v>
      </c>
      <c r="H221" s="16">
        <f t="shared" si="18"/>
        <v>2.7707808564231738E-2</v>
      </c>
      <c r="I221" t="s">
        <v>195</v>
      </c>
      <c r="J221" s="9">
        <v>1.55</v>
      </c>
      <c r="K221" s="15">
        <v>11</v>
      </c>
      <c r="L221" s="16">
        <f t="shared" si="19"/>
        <v>2.0599250936329586E-2</v>
      </c>
      <c r="M221" t="s">
        <v>196</v>
      </c>
      <c r="N221" s="9">
        <v>1.7</v>
      </c>
      <c r="O221" s="9">
        <v>33</v>
      </c>
      <c r="P221" s="24">
        <f t="shared" si="20"/>
        <v>3.5714285714285712E-2</v>
      </c>
    </row>
    <row r="222" spans="1:16">
      <c r="A222" t="s">
        <v>189</v>
      </c>
      <c r="B222" s="9">
        <v>1.63</v>
      </c>
      <c r="C222" s="15">
        <v>8</v>
      </c>
      <c r="D222" s="16">
        <f t="shared" si="17"/>
        <v>2.4390243902439025E-2</v>
      </c>
      <c r="E222" t="s">
        <v>196</v>
      </c>
      <c r="F222" s="9">
        <v>1.75</v>
      </c>
      <c r="G222" s="15">
        <v>8</v>
      </c>
      <c r="H222" s="16">
        <f t="shared" si="18"/>
        <v>2.0151133501259445E-2</v>
      </c>
      <c r="I222" t="s">
        <v>189</v>
      </c>
      <c r="J222" s="9">
        <v>1.33</v>
      </c>
      <c r="K222" s="15">
        <v>6</v>
      </c>
      <c r="L222" s="16">
        <f t="shared" si="19"/>
        <v>1.1235955056179775E-2</v>
      </c>
      <c r="M222" t="s">
        <v>189</v>
      </c>
      <c r="N222" s="9">
        <v>1.47</v>
      </c>
      <c r="O222" s="9">
        <v>19</v>
      </c>
      <c r="P222" s="24">
        <f t="shared" si="20"/>
        <v>2.0562770562770564E-2</v>
      </c>
    </row>
    <row r="223" spans="1:16">
      <c r="A223" t="s">
        <v>165</v>
      </c>
      <c r="B223" s="9">
        <v>1</v>
      </c>
      <c r="C223" s="15">
        <v>1</v>
      </c>
      <c r="D223" s="16">
        <f t="shared" si="17"/>
        <v>3.0487804878048782E-3</v>
      </c>
      <c r="E223" t="s">
        <v>165</v>
      </c>
      <c r="F223" s="9"/>
      <c r="G223" s="15"/>
      <c r="H223" s="16">
        <f t="shared" si="18"/>
        <v>0</v>
      </c>
      <c r="I223" t="s">
        <v>165</v>
      </c>
      <c r="J223" s="9">
        <v>1</v>
      </c>
      <c r="K223" s="15">
        <v>1</v>
      </c>
      <c r="L223" s="16">
        <f t="shared" si="19"/>
        <v>1.8726591760299626E-3</v>
      </c>
      <c r="M223" t="s">
        <v>165</v>
      </c>
      <c r="N223" s="9">
        <v>1.29</v>
      </c>
      <c r="O223" s="9">
        <v>7</v>
      </c>
      <c r="P223" s="24">
        <f t="shared" si="20"/>
        <v>7.575757575757576E-3</v>
      </c>
    </row>
  </sheetData>
  <mergeCells count="22">
    <mergeCell ref="A115:D115"/>
    <mergeCell ref="E115:H115"/>
    <mergeCell ref="I115:L115"/>
    <mergeCell ref="A5:D5"/>
    <mergeCell ref="E5:H5"/>
    <mergeCell ref="A42:D42"/>
    <mergeCell ref="E42:H42"/>
    <mergeCell ref="I42:L42"/>
    <mergeCell ref="Q42:T42"/>
    <mergeCell ref="U42:X42"/>
    <mergeCell ref="Y42:AB42"/>
    <mergeCell ref="AC42:AF42"/>
    <mergeCell ref="A78:D78"/>
    <mergeCell ref="M42:P42"/>
    <mergeCell ref="A152:D152"/>
    <mergeCell ref="E152:H152"/>
    <mergeCell ref="I152:L152"/>
    <mergeCell ref="M152:P152"/>
    <mergeCell ref="A189:D189"/>
    <mergeCell ref="E189:H189"/>
    <mergeCell ref="I189:L189"/>
    <mergeCell ref="M189:P189"/>
  </mergeCells>
  <phoneticPr fontId="6" type="noConversion"/>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851523d4-2d47-4848-9d33-fbb30c2efed8" xsi:nil="true"/>
    <lcf76f155ced4ddcb4097134ff3c332f xmlns="76c95f47-bfab-4893-96b2-24baecddf92e">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4A003C3E12A6864387E99E3D7D057546" ma:contentTypeVersion="18" ma:contentTypeDescription="Create a new document." ma:contentTypeScope="" ma:versionID="8509a8b471fb4a744c9f158490306445">
  <xsd:schema xmlns:xsd="http://www.w3.org/2001/XMLSchema" xmlns:xs="http://www.w3.org/2001/XMLSchema" xmlns:p="http://schemas.microsoft.com/office/2006/metadata/properties" xmlns:ns2="76c95f47-bfab-4893-96b2-24baecddf92e" xmlns:ns3="851523d4-2d47-4848-9d33-fbb30c2efed8" targetNamespace="http://schemas.microsoft.com/office/2006/metadata/properties" ma:root="true" ma:fieldsID="7ecbf1c8802ea9ea7f1cbfb736112be2" ns2:_="" ns3:_="">
    <xsd:import namespace="76c95f47-bfab-4893-96b2-24baecddf92e"/>
    <xsd:import namespace="851523d4-2d47-4848-9d33-fbb30c2efed8"/>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MediaServiceLocatio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6c95f47-bfab-4893-96b2-24baecddf92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a8107521-1385-498b-8889-bf2cd8dee38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1523d4-2d47-4848-9d33-fbb30c2efed8"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79b81ffd-e337-4557-a5a4-6a2e517cb3eb}" ma:internalName="TaxCatchAll" ma:showField="CatchAllData" ma:web="851523d4-2d47-4848-9d33-fbb30c2efed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1BBDE91-BF7B-4A02-B348-C66D406E3F27}"/>
</file>

<file path=customXml/itemProps2.xml><?xml version="1.0" encoding="utf-8"?>
<ds:datastoreItem xmlns:ds="http://schemas.openxmlformats.org/officeDocument/2006/customXml" ds:itemID="{5E2BB2EA-8996-4F0B-A5D4-463644C1EDF6}"/>
</file>

<file path=customXml/itemProps3.xml><?xml version="1.0" encoding="utf-8"?>
<ds:datastoreItem xmlns:ds="http://schemas.openxmlformats.org/officeDocument/2006/customXml" ds:itemID="{9C4E0D09-22AB-488C-B35C-348B9DFA3D2B}"/>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Kim, Jeannie</dc:creator>
  <cp:keywords/>
  <dc:description/>
  <cp:lastModifiedBy>Fu, Annie</cp:lastModifiedBy>
  <cp:revision/>
  <dcterms:created xsi:type="dcterms:W3CDTF">2024-10-03T14:11:10Z</dcterms:created>
  <dcterms:modified xsi:type="dcterms:W3CDTF">2025-07-29T15:52:43Z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0x0101004A003C3E12A6864387E99E3D7D057546</vt:lpwstr>
  </property>
  <property fmtid="{D5CDD505-2E9C-101B-9397-08002B2CF9AE}" pid="3" name="MediaServiceImageTags">
    <vt:lpwstr/>
  </property>
</Properties>
</file>